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506" windowWidth="7725" windowHeight="11700" activeTab="0"/>
  </bookViews>
  <sheets>
    <sheet name="Содержание" sheetId="1" r:id="rId1"/>
    <sheet name="2" sheetId="2" r:id="rId2"/>
    <sheet name="3" sheetId="3" r:id="rId3"/>
    <sheet name="4" sheetId="4" r:id="rId4"/>
  </sheets>
  <definedNames>
    <definedName name="_xlnm.Print_Titles" localSheetId="1">'2'!$2:$2</definedName>
    <definedName name="_xlnm.Print_Titles" localSheetId="2">'3'!$2:$2</definedName>
    <definedName name="_xlnm.Print_Titles" localSheetId="3">'4'!$2:$2</definedName>
    <definedName name="_xlnm.Print_Area" localSheetId="1">'2'!$A$1:$L$39</definedName>
    <definedName name="_xlnm.Print_Area" localSheetId="2">'3'!$A$1:$C$39</definedName>
  </definedNames>
  <calcPr fullCalcOnLoad="1"/>
</workbook>
</file>

<file path=xl/sharedStrings.xml><?xml version="1.0" encoding="utf-8"?>
<sst xmlns="http://schemas.openxmlformats.org/spreadsheetml/2006/main" count="144" uniqueCount="54">
  <si>
    <t>сельское хозяйство, охота и лесное хозяйство</t>
  </si>
  <si>
    <t>рыболовство, рыбоводство</t>
  </si>
  <si>
    <t>добыча полезных ископаемых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</si>
  <si>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</si>
  <si>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</si>
  <si>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</si>
  <si>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</si>
  <si>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</si>
  <si>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</si>
  <si>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</si>
  <si>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</si>
  <si>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</si>
  <si>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</si>
  <si>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</si>
  <si>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обрабатывающие производства</t>
  </si>
  <si>
    <t>в том числе по видам экономической деятельности:</t>
  </si>
  <si>
    <t xml:space="preserve">     В процентах к итогу</t>
  </si>
  <si>
    <t>Человек</t>
  </si>
  <si>
    <t>Содержание</t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</si>
  <si>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За 2005-2011г.г. данные пересчитаны с учетом итогов ВПН-2010.  С 2005г. данные сформированы по основному виду экономической деятельности.</t>
    </r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</si>
  <si>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Данные о среднегодовой численности занятых рассчитаны в соответствии с актуализированной методологией расчета баланса трудовых ресурсов, утвержденной приказом Росстата от 29.09.2017г. № 647. Данные сформированы по основному виду экономической деятельности.</t>
    </r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</si>
  <si>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</si>
  <si>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</si>
  <si>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</si>
  <si>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</si>
  <si>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</si>
  <si>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</si>
  <si>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</si>
  <si>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</si>
  <si>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</si>
  <si>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</si>
  <si>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</si>
  <si>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</si>
  <si>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</si>
  <si>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</si>
  <si>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rPr>
        <vertAlign val="superscript"/>
        <sz val="8"/>
        <color indexed="8"/>
        <rFont val="Times New Roman"/>
        <family val="1"/>
      </rPr>
      <t>2)</t>
    </r>
    <r>
      <rPr>
        <sz val="8"/>
        <color indexed="8"/>
        <rFont val="Times New Roman"/>
        <family val="1"/>
      </rPr>
      <t xml:space="preserve"> В 2017 году изменена методология отнесения к занятому населению категории лиц, занятых в домашнем хозяйстве производством продукции для продажи или обмена, в соответствии с Резолюцией, принятой 19-й Международной конференцией статистиков труда. К данной категории относятся только те работающие, которые производят в домашних хозяйствах продукцию сельского, лесного хозяйства, охоты и рыболовства преимущественно для продажи.</t>
    </r>
  </si>
  <si>
    <r>
      <t>сельское, лесное хозяйство, охота, рыболовство и рыбоводство</t>
    </r>
    <r>
      <rPr>
        <vertAlign val="superscript"/>
        <sz val="10"/>
        <color indexed="8"/>
        <rFont val="Times New Roman"/>
        <family val="1"/>
      </rPr>
      <t>2)</t>
    </r>
  </si>
  <si>
    <t>Формирование итогов по видам экономической деятельности осуществлялось: до 2017 года  в соответствии с Общероссийским классификатором видов экономической деятельности ОК 029-2007, утвержденным Приказом Ростехрегулирования от 22.11.2007 № 329-ст, начиная с 2017 года в соответствии с Общероссийским классификатором видов экономической деятельности ОК 029-2014, утвержденным Приказом Росстандарта от 31.01.2014 № 14-ст.</t>
  </si>
  <si>
    <t>из них научные исследования и разработки</t>
  </si>
  <si>
    <t xml:space="preserve">Всего </t>
  </si>
  <si>
    <t>Всего</t>
  </si>
  <si>
    <t>Среднегодовая численность занятых по видам экономической деятельности 
(по расчетам баланса трудовых ресурсов)</t>
  </si>
  <si>
    <t xml:space="preserve">Всего  </t>
  </si>
  <si>
    <r>
      <t>Среднегодовая численность занятых в Архангельской области, включая данные по Ненецкому автономному округу, по видам экономической деятельности 
(по расчетам баланса трудовых ресурсов)</t>
    </r>
    <r>
      <rPr>
        <b/>
        <vertAlign val="superscript"/>
        <sz val="10"/>
        <color indexed="8"/>
        <rFont val="Times New Roman"/>
        <family val="1"/>
      </rPr>
      <t>1)</t>
    </r>
  </si>
  <si>
    <t>Среднегодовая численность занятых в Архангельской области, включая данные по Ненецкому автономному округу,  по видам экономической деятельности (2000-2015г)</t>
  </si>
  <si>
    <t>Среднегодовая численность занятых  в Архангельской области, включая данные по Ненецкому автономному округу,  по видам экономической деятельности (2015-2016г)</t>
  </si>
  <si>
    <r>
      <t>Среднегодовая численность занятых в Архангельской области, включая данные по Ненецкому автономному округу, по видам экономической деятельности (по расчетам баланса трудовых ресурсов)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 </t>
    </r>
  </si>
  <si>
    <r>
      <t>Среднегодовая численность занятых в Архангельской области, включая данные по Ненецкому автономному округу, по видам экономической деятельности (по расчетам баланса трудовых ресурсов)</t>
    </r>
    <r>
      <rPr>
        <b/>
        <vertAlign val="superscript"/>
        <sz val="10"/>
        <color indexed="8"/>
        <rFont val="Times New Roman"/>
        <family val="1"/>
      </rPr>
      <t>1)</t>
    </r>
    <r>
      <rPr>
        <b/>
        <sz val="10"/>
        <color indexed="8"/>
        <rFont val="Times New Roman"/>
        <family val="1"/>
      </rPr>
      <t xml:space="preserve"> </t>
    </r>
  </si>
  <si>
    <t>2.0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</si>
  <si>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</si>
  <si>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</t>
  </si>
  <si>
    <t>Среднегодовая численность занятых  в Архангельской области, включая данные по Ненецкому автономному округу, по видам экономической деятельности (2017-2022г)</t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</si>
  <si>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Данные о среднегодовой численности занятых рассчитаны в соответствии с актуализированной методологией расчета баланса трудовых ресурсов, утвержденной приказом Росстата от 29.09.2017 № 647. Данные сформированы по основному виду экономической деятельности. Данные о среднегодовой численности занятых за 2022 год и предыдущие годы рассчитаны без учета итогов ВПН-2020.</t>
    </r>
  </si>
  <si>
    <t xml:space="preserve">                          В процентах к итогу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</si>
</sst>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=0]&quot;-&quot;;0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[=0]&quot; &quot;;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MS Sans Serif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/>
    </xf>
    <xf numFmtId="172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172" fontId="51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wrapText="1" indent="1"/>
    </xf>
    <xf numFmtId="172" fontId="53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 indent="3"/>
    </xf>
    <xf numFmtId="0" fontId="49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177" fontId="50" fillId="0" borderId="1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0" fillId="0" borderId="11" xfId="0" applyFont="1" applyBorder="1" applyAlignment="1">
      <alignment horizontal="left" wrapText="1"/>
    </xf>
    <xf numFmtId="0" fontId="50" fillId="0" borderId="11" xfId="0" applyFont="1" applyBorder="1" applyAlignment="1">
      <alignment/>
    </xf>
    <xf numFmtId="177" fontId="50" fillId="0" borderId="11" xfId="0" applyNumberFormat="1" applyFont="1" applyBorder="1" applyAlignment="1">
      <alignment/>
    </xf>
    <xf numFmtId="177" fontId="51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 horizontal="right" wrapText="1"/>
    </xf>
    <xf numFmtId="177" fontId="51" fillId="0" borderId="10" xfId="0" applyNumberFormat="1" applyFont="1" applyFill="1" applyBorder="1" applyAlignment="1">
      <alignment/>
    </xf>
    <xf numFmtId="172" fontId="51" fillId="0" borderId="10" xfId="0" applyNumberFormat="1" applyFont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justify" vertical="top" wrapText="1"/>
    </xf>
    <xf numFmtId="0" fontId="57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5.7109375" style="0" customWidth="1"/>
  </cols>
  <sheetData>
    <row r="1" spans="1:7" ht="73.5" customHeight="1">
      <c r="A1" s="48" t="s">
        <v>41</v>
      </c>
      <c r="B1" s="48"/>
      <c r="C1" s="27"/>
      <c r="D1" s="26"/>
      <c r="E1" s="26"/>
      <c r="F1" s="26"/>
      <c r="G1" s="26"/>
    </row>
    <row r="2" spans="1:7" ht="15">
      <c r="A2" s="32"/>
      <c r="B2" s="32"/>
      <c r="C2" s="26"/>
      <c r="D2" s="26"/>
      <c r="E2" s="26"/>
      <c r="F2" s="26"/>
      <c r="G2" s="26"/>
    </row>
    <row r="3" spans="1:4" ht="18.75">
      <c r="A3" s="49" t="s">
        <v>18</v>
      </c>
      <c r="B3" s="49"/>
      <c r="C3" s="2"/>
      <c r="D3" s="2"/>
    </row>
    <row r="4" spans="1:2" ht="15">
      <c r="A4" s="6"/>
      <c r="B4" s="6"/>
    </row>
    <row r="5" spans="1:2" ht="47.25">
      <c r="A5" s="33" t="s">
        <v>44</v>
      </c>
      <c r="B5" s="34">
        <v>2</v>
      </c>
    </row>
    <row r="6" spans="1:2" ht="47.25">
      <c r="A6" s="33" t="s">
        <v>45</v>
      </c>
      <c r="B6" s="34">
        <v>3</v>
      </c>
    </row>
    <row r="7" spans="1:2" ht="47.25">
      <c r="A7" s="33" t="s">
        <v>51</v>
      </c>
      <c r="B7" s="34">
        <v>4</v>
      </c>
    </row>
    <row r="8" spans="1:2" ht="15">
      <c r="A8" s="6"/>
      <c r="B8" s="6"/>
    </row>
    <row r="9" spans="1:2" ht="15">
      <c r="A9" s="6"/>
      <c r="B9" s="6"/>
    </row>
    <row r="10" spans="1:2" ht="15">
      <c r="A10" s="6"/>
      <c r="B10" s="6"/>
    </row>
    <row r="11" spans="1:2" ht="15">
      <c r="A11" s="6"/>
      <c r="B11" s="6"/>
    </row>
    <row r="12" spans="1:2" ht="83.25" customHeight="1">
      <c r="A12" s="50" t="s">
        <v>37</v>
      </c>
      <c r="B12" s="50"/>
    </row>
    <row r="13" spans="1:2" ht="15">
      <c r="A13" s="26"/>
      <c r="B13" s="26"/>
    </row>
    <row r="14" spans="1:2" ht="15">
      <c r="A14" s="26"/>
      <c r="B14" s="26"/>
    </row>
  </sheetData>
  <sheetProtection/>
  <mergeCells count="3">
    <mergeCell ref="A1:B1"/>
    <mergeCell ref="A3:B3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4"/>
  <sheetViews>
    <sheetView zoomScale="110" zoomScaleNormal="110" zoomScalePageLayoutView="0" workbookViewId="0" topLeftCell="A1">
      <selection activeCell="A1" sqref="A1:M1"/>
    </sheetView>
  </sheetViews>
  <sheetFormatPr defaultColWidth="9.140625" defaultRowHeight="15"/>
  <cols>
    <col min="1" max="1" width="41.28125" style="16" customWidth="1"/>
    <col min="2" max="7" width="7.28125" style="16" customWidth="1"/>
    <col min="8" max="10" width="7.28125" style="6" customWidth="1"/>
    <col min="11" max="11" width="7.28125" style="19" customWidth="1"/>
    <col min="12" max="12" width="7.28125" style="0" customWidth="1"/>
    <col min="13" max="13" width="7.8515625" style="0" customWidth="1"/>
  </cols>
  <sheetData>
    <row r="1" spans="1:13" ht="41.2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53" s="1" customFormat="1" ht="15.75" customHeight="1">
      <c r="A2" s="7"/>
      <c r="B2" s="30">
        <v>2000</v>
      </c>
      <c r="C2" s="30">
        <v>2005</v>
      </c>
      <c r="D2" s="30">
        <v>2006</v>
      </c>
      <c r="E2" s="30">
        <v>2007</v>
      </c>
      <c r="F2" s="30">
        <v>2008</v>
      </c>
      <c r="G2" s="30">
        <v>2009</v>
      </c>
      <c r="H2" s="30">
        <v>2010</v>
      </c>
      <c r="I2" s="30">
        <v>2011</v>
      </c>
      <c r="J2" s="30">
        <v>2012</v>
      </c>
      <c r="K2" s="30">
        <v>2013</v>
      </c>
      <c r="L2" s="30">
        <v>2014</v>
      </c>
      <c r="M2" s="30">
        <v>2015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13.5" customHeight="1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15">
      <c r="A4" s="8" t="s">
        <v>39</v>
      </c>
      <c r="B4" s="9">
        <v>594436</v>
      </c>
      <c r="C4" s="9">
        <v>601522</v>
      </c>
      <c r="D4" s="9">
        <v>613491</v>
      </c>
      <c r="E4" s="9">
        <v>613120</v>
      </c>
      <c r="F4" s="9">
        <v>611318</v>
      </c>
      <c r="G4" s="9">
        <v>609145</v>
      </c>
      <c r="H4" s="9">
        <v>606577</v>
      </c>
      <c r="I4" s="9">
        <v>605945</v>
      </c>
      <c r="J4" s="9">
        <v>603814</v>
      </c>
      <c r="K4" s="21">
        <v>599287</v>
      </c>
      <c r="L4" s="21">
        <v>594303</v>
      </c>
      <c r="M4" s="21">
        <v>589105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2" customFormat="1" ht="25.5" customHeight="1">
      <c r="A5" s="10" t="s">
        <v>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" customFormat="1" ht="15">
      <c r="A6" s="28" t="s">
        <v>0</v>
      </c>
      <c r="B6" s="23">
        <v>71948</v>
      </c>
      <c r="C6" s="23">
        <v>61564</v>
      </c>
      <c r="D6" s="23">
        <v>58564</v>
      </c>
      <c r="E6" s="23">
        <v>50747</v>
      </c>
      <c r="F6" s="23">
        <v>46942</v>
      </c>
      <c r="G6" s="23">
        <v>46284</v>
      </c>
      <c r="H6" s="23">
        <v>45857</v>
      </c>
      <c r="I6" s="23">
        <v>45441</v>
      </c>
      <c r="J6" s="11">
        <v>45063</v>
      </c>
      <c r="K6" s="13">
        <v>44481</v>
      </c>
      <c r="L6" s="13">
        <v>43812</v>
      </c>
      <c r="M6" s="13">
        <v>42962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2" customFormat="1" ht="15">
      <c r="A7" s="28" t="s">
        <v>1</v>
      </c>
      <c r="B7" s="23">
        <v>7911</v>
      </c>
      <c r="C7" s="23">
        <v>2629</v>
      </c>
      <c r="D7" s="23">
        <v>2506</v>
      </c>
      <c r="E7" s="23">
        <v>4770</v>
      </c>
      <c r="F7" s="23">
        <v>4528</v>
      </c>
      <c r="G7" s="23">
        <v>4575</v>
      </c>
      <c r="H7" s="23">
        <v>4542</v>
      </c>
      <c r="I7" s="23">
        <v>4515</v>
      </c>
      <c r="J7" s="11">
        <v>4488</v>
      </c>
      <c r="K7" s="13">
        <v>4447</v>
      </c>
      <c r="L7" s="13">
        <v>4364</v>
      </c>
      <c r="M7" s="13">
        <v>4313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2" customFormat="1" ht="15">
      <c r="A8" s="28" t="s">
        <v>2</v>
      </c>
      <c r="B8" s="23">
        <v>2050</v>
      </c>
      <c r="C8" s="23">
        <v>6422</v>
      </c>
      <c r="D8" s="23">
        <v>9771</v>
      </c>
      <c r="E8" s="23">
        <v>11068</v>
      </c>
      <c r="F8" s="23">
        <v>9929</v>
      </c>
      <c r="G8" s="23">
        <v>8317</v>
      </c>
      <c r="H8" s="23">
        <v>8003</v>
      </c>
      <c r="I8" s="23">
        <v>7838</v>
      </c>
      <c r="J8" s="11">
        <v>8470</v>
      </c>
      <c r="K8" s="13">
        <v>9163</v>
      </c>
      <c r="L8" s="13">
        <v>9646</v>
      </c>
      <c r="M8" s="13">
        <v>10178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2" customFormat="1" ht="15">
      <c r="A9" s="28" t="s">
        <v>14</v>
      </c>
      <c r="B9" s="23">
        <v>112684</v>
      </c>
      <c r="C9" s="23">
        <v>113918</v>
      </c>
      <c r="D9" s="23">
        <v>110585</v>
      </c>
      <c r="E9" s="23">
        <v>107597</v>
      </c>
      <c r="F9" s="23">
        <v>108270</v>
      </c>
      <c r="G9" s="23">
        <v>108561</v>
      </c>
      <c r="H9" s="23">
        <v>109160</v>
      </c>
      <c r="I9" s="23">
        <v>109446</v>
      </c>
      <c r="J9" s="11">
        <v>109457</v>
      </c>
      <c r="K9" s="13">
        <v>108475</v>
      </c>
      <c r="L9" s="13">
        <v>107085</v>
      </c>
      <c r="M9" s="13">
        <v>105887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2" customFormat="1" ht="27" customHeight="1">
      <c r="A10" s="28" t="s">
        <v>3</v>
      </c>
      <c r="B10" s="23">
        <v>16196</v>
      </c>
      <c r="C10" s="23">
        <v>17729</v>
      </c>
      <c r="D10" s="23">
        <v>17743</v>
      </c>
      <c r="E10" s="23">
        <v>19409</v>
      </c>
      <c r="F10" s="23">
        <v>21096</v>
      </c>
      <c r="G10" s="23">
        <v>21012</v>
      </c>
      <c r="H10" s="23">
        <v>20930</v>
      </c>
      <c r="I10" s="23">
        <v>20934</v>
      </c>
      <c r="J10" s="11">
        <v>20855</v>
      </c>
      <c r="K10" s="13">
        <v>20960</v>
      </c>
      <c r="L10" s="13">
        <v>20935</v>
      </c>
      <c r="M10" s="13">
        <v>20586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2" customFormat="1" ht="15">
      <c r="A11" s="28" t="s">
        <v>4</v>
      </c>
      <c r="B11" s="23">
        <v>28283</v>
      </c>
      <c r="C11" s="23">
        <v>23919</v>
      </c>
      <c r="D11" s="23">
        <v>27565</v>
      </c>
      <c r="E11" s="23">
        <v>30999</v>
      </c>
      <c r="F11" s="23">
        <v>31330</v>
      </c>
      <c r="G11" s="23">
        <v>31809</v>
      </c>
      <c r="H11" s="23">
        <v>31560</v>
      </c>
      <c r="I11" s="23">
        <v>31616</v>
      </c>
      <c r="J11" s="11">
        <v>31647</v>
      </c>
      <c r="K11" s="13">
        <v>31535</v>
      </c>
      <c r="L11" s="13">
        <v>31165</v>
      </c>
      <c r="M11" s="13">
        <v>30855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2" customFormat="1" ht="51.75" customHeight="1">
      <c r="A12" s="28" t="s">
        <v>5</v>
      </c>
      <c r="B12" s="23">
        <v>66498</v>
      </c>
      <c r="C12" s="23">
        <v>84834</v>
      </c>
      <c r="D12" s="23">
        <v>86723</v>
      </c>
      <c r="E12" s="23">
        <v>88529</v>
      </c>
      <c r="F12" s="23">
        <v>89136</v>
      </c>
      <c r="G12" s="23">
        <v>87977</v>
      </c>
      <c r="H12" s="23">
        <v>88543</v>
      </c>
      <c r="I12" s="23">
        <v>88527</v>
      </c>
      <c r="J12" s="11">
        <v>87709</v>
      </c>
      <c r="K12" s="13">
        <v>87481</v>
      </c>
      <c r="L12" s="13">
        <v>86827</v>
      </c>
      <c r="M12" s="13">
        <v>85967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2" customFormat="1" ht="15">
      <c r="A13" s="28" t="s">
        <v>6</v>
      </c>
      <c r="B13" s="23">
        <v>7882</v>
      </c>
      <c r="C13" s="23">
        <v>8848</v>
      </c>
      <c r="D13" s="23">
        <v>9212</v>
      </c>
      <c r="E13" s="23">
        <v>9290</v>
      </c>
      <c r="F13" s="23">
        <v>9340</v>
      </c>
      <c r="G13" s="23">
        <v>9372</v>
      </c>
      <c r="H13" s="23">
        <v>9282</v>
      </c>
      <c r="I13" s="23">
        <v>9203</v>
      </c>
      <c r="J13" s="11">
        <v>9176</v>
      </c>
      <c r="K13" s="13">
        <v>9150</v>
      </c>
      <c r="L13" s="13">
        <v>9087</v>
      </c>
      <c r="M13" s="13">
        <v>8863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2" customFormat="1" ht="15">
      <c r="A14" s="28" t="s">
        <v>7</v>
      </c>
      <c r="B14" s="23">
        <v>70210</v>
      </c>
      <c r="C14" s="23">
        <v>66714</v>
      </c>
      <c r="D14" s="23">
        <v>67506</v>
      </c>
      <c r="E14" s="23">
        <v>67204</v>
      </c>
      <c r="F14" s="23">
        <v>67329</v>
      </c>
      <c r="G14" s="23">
        <v>67486</v>
      </c>
      <c r="H14" s="23">
        <v>66466</v>
      </c>
      <c r="I14" s="23">
        <v>66142</v>
      </c>
      <c r="J14" s="11">
        <v>65698</v>
      </c>
      <c r="K14" s="13">
        <v>65237</v>
      </c>
      <c r="L14" s="13">
        <v>64358</v>
      </c>
      <c r="M14" s="13">
        <v>64213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2" customFormat="1" ht="15">
      <c r="A15" s="28" t="s">
        <v>8</v>
      </c>
      <c r="B15" s="23">
        <v>5055</v>
      </c>
      <c r="C15" s="23">
        <v>5352</v>
      </c>
      <c r="D15" s="23">
        <v>5454</v>
      </c>
      <c r="E15" s="23">
        <v>6388</v>
      </c>
      <c r="F15" s="23">
        <v>6553</v>
      </c>
      <c r="G15" s="23">
        <v>6650</v>
      </c>
      <c r="H15" s="23">
        <v>6710</v>
      </c>
      <c r="I15" s="23">
        <v>6987</v>
      </c>
      <c r="J15" s="11">
        <v>7018</v>
      </c>
      <c r="K15" s="13">
        <v>7037</v>
      </c>
      <c r="L15" s="13">
        <v>7028</v>
      </c>
      <c r="M15" s="13">
        <v>6983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2" customFormat="1" ht="26.25">
      <c r="A16" s="28" t="s">
        <v>9</v>
      </c>
      <c r="B16" s="23">
        <v>38620</v>
      </c>
      <c r="C16" s="23">
        <v>36762</v>
      </c>
      <c r="D16" s="23">
        <v>40084</v>
      </c>
      <c r="E16" s="23">
        <v>39610</v>
      </c>
      <c r="F16" s="23">
        <v>35919</v>
      </c>
      <c r="G16" s="23">
        <v>35949</v>
      </c>
      <c r="H16" s="23">
        <v>35311</v>
      </c>
      <c r="I16" s="23">
        <v>35723</v>
      </c>
      <c r="J16" s="11">
        <v>35697</v>
      </c>
      <c r="K16" s="13">
        <v>35761</v>
      </c>
      <c r="L16" s="13">
        <v>36047</v>
      </c>
      <c r="M16" s="13">
        <v>36108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2" customFormat="1" ht="39">
      <c r="A17" s="28" t="s">
        <v>10</v>
      </c>
      <c r="B17" s="23">
        <v>35102</v>
      </c>
      <c r="C17" s="23">
        <v>40832</v>
      </c>
      <c r="D17" s="23">
        <v>42316</v>
      </c>
      <c r="E17" s="23">
        <v>43230</v>
      </c>
      <c r="F17" s="23">
        <v>46908</v>
      </c>
      <c r="G17" s="23">
        <v>46995</v>
      </c>
      <c r="H17" s="23">
        <v>46983</v>
      </c>
      <c r="I17" s="23">
        <v>46850</v>
      </c>
      <c r="J17" s="11">
        <v>46261</v>
      </c>
      <c r="K17" s="13">
        <v>44135</v>
      </c>
      <c r="L17" s="13">
        <v>43659</v>
      </c>
      <c r="M17" s="13">
        <v>43114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2" customFormat="1" ht="15">
      <c r="A18" s="28" t="s">
        <v>11</v>
      </c>
      <c r="B18" s="23">
        <v>64100</v>
      </c>
      <c r="C18" s="23">
        <v>64587</v>
      </c>
      <c r="D18" s="23">
        <v>65306</v>
      </c>
      <c r="E18" s="23">
        <v>64429</v>
      </c>
      <c r="F18" s="23">
        <v>63977</v>
      </c>
      <c r="G18" s="23">
        <v>63406</v>
      </c>
      <c r="H18" s="23">
        <v>62772</v>
      </c>
      <c r="I18" s="23">
        <v>62520</v>
      </c>
      <c r="J18" s="11">
        <v>62280</v>
      </c>
      <c r="K18" s="13">
        <v>61538</v>
      </c>
      <c r="L18" s="13">
        <v>60940</v>
      </c>
      <c r="M18" s="13">
        <v>60219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2" customFormat="1" ht="26.25">
      <c r="A19" s="28" t="s">
        <v>12</v>
      </c>
      <c r="B19" s="23">
        <v>48927</v>
      </c>
      <c r="C19" s="23">
        <v>51490</v>
      </c>
      <c r="D19" s="23">
        <v>52312</v>
      </c>
      <c r="E19" s="23">
        <v>52013</v>
      </c>
      <c r="F19" s="23">
        <v>51498</v>
      </c>
      <c r="G19" s="23">
        <v>51462</v>
      </c>
      <c r="H19" s="23">
        <v>51152</v>
      </c>
      <c r="I19" s="23">
        <v>50900</v>
      </c>
      <c r="J19" s="11">
        <v>50697</v>
      </c>
      <c r="K19" s="13">
        <v>50496</v>
      </c>
      <c r="L19" s="13">
        <v>50163</v>
      </c>
      <c r="M19" s="13">
        <v>49818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2" customFormat="1" ht="26.25">
      <c r="A20" s="28" t="s">
        <v>13</v>
      </c>
      <c r="B20" s="23">
        <v>18969</v>
      </c>
      <c r="C20" s="23">
        <v>15922</v>
      </c>
      <c r="D20" s="23">
        <v>17844</v>
      </c>
      <c r="E20" s="23">
        <v>17837</v>
      </c>
      <c r="F20" s="23">
        <v>18563</v>
      </c>
      <c r="G20" s="23">
        <v>19290</v>
      </c>
      <c r="H20" s="23">
        <v>19306</v>
      </c>
      <c r="I20" s="23">
        <v>19303</v>
      </c>
      <c r="J20" s="11">
        <v>19298</v>
      </c>
      <c r="K20" s="13">
        <v>19391</v>
      </c>
      <c r="L20" s="13">
        <v>19187</v>
      </c>
      <c r="M20" s="13">
        <v>19039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2" customFormat="1" ht="19.5" customHeight="1">
      <c r="A21" s="55" t="s">
        <v>53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2" customFormat="1" ht="15">
      <c r="A22" s="8" t="s">
        <v>40</v>
      </c>
      <c r="B22" s="9">
        <v>100</v>
      </c>
      <c r="C22" s="9">
        <v>100</v>
      </c>
      <c r="D22" s="9">
        <v>100</v>
      </c>
      <c r="E22" s="9">
        <v>100</v>
      </c>
      <c r="F22" s="9">
        <v>100</v>
      </c>
      <c r="G22" s="9">
        <v>100</v>
      </c>
      <c r="H22" s="9">
        <v>100</v>
      </c>
      <c r="I22" s="9">
        <v>100</v>
      </c>
      <c r="J22" s="12">
        <v>100</v>
      </c>
      <c r="K22" s="12">
        <v>100</v>
      </c>
      <c r="L22" s="12">
        <v>100</v>
      </c>
      <c r="M22" s="12">
        <v>100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2" customFormat="1" ht="26.25" customHeight="1">
      <c r="A23" s="10" t="s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2" customFormat="1" ht="15">
      <c r="A24" s="28" t="s">
        <v>0</v>
      </c>
      <c r="B24" s="22">
        <f aca="true" t="shared" si="0" ref="B24:G24">B6/B$4*100</f>
        <v>12.103573807777456</v>
      </c>
      <c r="C24" s="22">
        <f t="shared" si="0"/>
        <v>10.234704632582018</v>
      </c>
      <c r="D24" s="22">
        <f t="shared" si="0"/>
        <v>9.546024310055078</v>
      </c>
      <c r="E24" s="22">
        <f t="shared" si="0"/>
        <v>8.276846294363256</v>
      </c>
      <c r="F24" s="22">
        <f t="shared" si="0"/>
        <v>7.6788185527008865</v>
      </c>
      <c r="G24" s="22">
        <f t="shared" si="0"/>
        <v>7.598190906926922</v>
      </c>
      <c r="H24" s="22">
        <f aca="true" t="shared" si="1" ref="H24:L38">H6/H$4*100</f>
        <v>7.559963533071647</v>
      </c>
      <c r="I24" s="22">
        <f t="shared" si="1"/>
        <v>7.499195471536195</v>
      </c>
      <c r="J24" s="22">
        <f t="shared" si="1"/>
        <v>7.463059816433537</v>
      </c>
      <c r="K24" s="22">
        <f t="shared" si="1"/>
        <v>7.422320190493036</v>
      </c>
      <c r="L24" s="22">
        <f t="shared" si="1"/>
        <v>7.371997112583985</v>
      </c>
      <c r="M24" s="29">
        <v>7.292757657802938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2" customFormat="1" ht="15">
      <c r="A25" s="28" t="s">
        <v>1</v>
      </c>
      <c r="B25" s="22">
        <f aca="true" t="shared" si="2" ref="B25:G38">B7/B$4*100</f>
        <v>1.3308413353161652</v>
      </c>
      <c r="C25" s="22">
        <f t="shared" si="2"/>
        <v>0.43705799621626473</v>
      </c>
      <c r="D25" s="22">
        <f t="shared" si="2"/>
        <v>0.4084819500204567</v>
      </c>
      <c r="E25" s="22">
        <f t="shared" si="2"/>
        <v>0.7779879958246347</v>
      </c>
      <c r="F25" s="22">
        <f t="shared" si="2"/>
        <v>0.7406946957230116</v>
      </c>
      <c r="G25" s="22">
        <f t="shared" si="2"/>
        <v>0.751052705020972</v>
      </c>
      <c r="H25" s="22">
        <f t="shared" si="1"/>
        <v>0.748791991783401</v>
      </c>
      <c r="I25" s="22">
        <f t="shared" si="1"/>
        <v>0.7451171310927559</v>
      </c>
      <c r="J25" s="22">
        <f t="shared" si="1"/>
        <v>0.7432752470131531</v>
      </c>
      <c r="K25" s="22">
        <f t="shared" si="1"/>
        <v>0.7420484675956596</v>
      </c>
      <c r="L25" s="22">
        <f t="shared" si="1"/>
        <v>0.7343055646698738</v>
      </c>
      <c r="M25" s="29">
        <v>0.7321275494181853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2" customFormat="1" ht="15">
      <c r="A26" s="28" t="s">
        <v>2</v>
      </c>
      <c r="B26" s="22">
        <f t="shared" si="2"/>
        <v>0.34486471209684477</v>
      </c>
      <c r="C26" s="22">
        <f t="shared" si="2"/>
        <v>1.0676251242681065</v>
      </c>
      <c r="D26" s="22">
        <f t="shared" si="2"/>
        <v>1.5926884012968405</v>
      </c>
      <c r="E26" s="22">
        <f t="shared" si="2"/>
        <v>1.8051931106471817</v>
      </c>
      <c r="F26" s="22">
        <f t="shared" si="2"/>
        <v>1.6241955905109944</v>
      </c>
      <c r="G26" s="22">
        <f t="shared" si="2"/>
        <v>1.3653563601441365</v>
      </c>
      <c r="H26" s="22">
        <f t="shared" si="1"/>
        <v>1.3193708300842268</v>
      </c>
      <c r="I26" s="22">
        <f t="shared" si="1"/>
        <v>1.293516738317834</v>
      </c>
      <c r="J26" s="22">
        <f t="shared" si="1"/>
        <v>1.402749853431686</v>
      </c>
      <c r="K26" s="22">
        <f t="shared" si="1"/>
        <v>1.5289836088551896</v>
      </c>
      <c r="L26" s="22">
        <f t="shared" si="1"/>
        <v>1.623077790285427</v>
      </c>
      <c r="M26" s="29">
        <v>1.7277055872891929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2" customFormat="1" ht="15">
      <c r="A27" s="28" t="s">
        <v>14</v>
      </c>
      <c r="B27" s="22">
        <f t="shared" si="2"/>
        <v>18.95645620386383</v>
      </c>
      <c r="C27" s="22">
        <f t="shared" si="2"/>
        <v>18.938293196258822</v>
      </c>
      <c r="D27" s="22">
        <f t="shared" si="2"/>
        <v>18.0255293068684</v>
      </c>
      <c r="E27" s="22">
        <f t="shared" si="2"/>
        <v>17.54909316283925</v>
      </c>
      <c r="F27" s="22">
        <f t="shared" si="2"/>
        <v>17.710913141769097</v>
      </c>
      <c r="G27" s="22">
        <f t="shared" si="2"/>
        <v>17.821865073176337</v>
      </c>
      <c r="H27" s="22">
        <f t="shared" si="1"/>
        <v>17.99606645157993</v>
      </c>
      <c r="I27" s="22">
        <f t="shared" si="1"/>
        <v>18.062035333239816</v>
      </c>
      <c r="J27" s="22">
        <f t="shared" si="1"/>
        <v>18.12760220862716</v>
      </c>
      <c r="K27" s="22">
        <f t="shared" si="1"/>
        <v>18.1006763036742</v>
      </c>
      <c r="L27" s="22">
        <f t="shared" si="1"/>
        <v>18.01858647861444</v>
      </c>
      <c r="M27" s="29">
        <v>17.97421512294073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2" customFormat="1" ht="26.25" customHeight="1">
      <c r="A28" s="28" t="s">
        <v>3</v>
      </c>
      <c r="B28" s="22">
        <f t="shared" si="2"/>
        <v>2.724599452253901</v>
      </c>
      <c r="C28" s="22">
        <f t="shared" si="2"/>
        <v>2.947356871402875</v>
      </c>
      <c r="D28" s="22">
        <f t="shared" si="2"/>
        <v>2.8921369669644705</v>
      </c>
      <c r="E28" s="22">
        <f t="shared" si="2"/>
        <v>3.1656119519832986</v>
      </c>
      <c r="F28" s="22">
        <f t="shared" si="2"/>
        <v>3.450904439260745</v>
      </c>
      <c r="G28" s="22">
        <f t="shared" si="2"/>
        <v>3.4494250137487787</v>
      </c>
      <c r="H28" s="22">
        <f t="shared" si="1"/>
        <v>3.450509992960498</v>
      </c>
      <c r="I28" s="22">
        <f t="shared" si="1"/>
        <v>3.454768997186213</v>
      </c>
      <c r="J28" s="22">
        <f t="shared" si="1"/>
        <v>3.4538781810292574</v>
      </c>
      <c r="K28" s="22">
        <f t="shared" si="1"/>
        <v>3.497489516709022</v>
      </c>
      <c r="L28" s="22">
        <f t="shared" si="1"/>
        <v>3.5226138855095805</v>
      </c>
      <c r="M28" s="29">
        <v>3.4944534505733276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2" customFormat="1" ht="15">
      <c r="A29" s="28" t="s">
        <v>4</v>
      </c>
      <c r="B29" s="22">
        <f t="shared" si="2"/>
        <v>4.757955440114663</v>
      </c>
      <c r="C29" s="22">
        <f t="shared" si="2"/>
        <v>3.9764131652707633</v>
      </c>
      <c r="D29" s="22">
        <f t="shared" si="2"/>
        <v>4.493138448648799</v>
      </c>
      <c r="E29" s="22">
        <f t="shared" si="2"/>
        <v>5.0559433716075155</v>
      </c>
      <c r="F29" s="22">
        <f t="shared" si="2"/>
        <v>5.124992229903258</v>
      </c>
      <c r="G29" s="22">
        <f t="shared" si="2"/>
        <v>5.2219093975982736</v>
      </c>
      <c r="H29" s="22">
        <f t="shared" si="1"/>
        <v>5.202966812127727</v>
      </c>
      <c r="I29" s="22">
        <f t="shared" si="1"/>
        <v>5.217635263926594</v>
      </c>
      <c r="J29" s="22">
        <f t="shared" si="1"/>
        <v>5.241183543276572</v>
      </c>
      <c r="K29" s="22">
        <f t="shared" si="1"/>
        <v>5.262086446060068</v>
      </c>
      <c r="L29" s="22">
        <f t="shared" si="1"/>
        <v>5.243958048335613</v>
      </c>
      <c r="M29" s="29">
        <v>5.237606199234432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2" customFormat="1" ht="51.75" customHeight="1">
      <c r="A30" s="28" t="s">
        <v>5</v>
      </c>
      <c r="B30" s="22">
        <f t="shared" si="2"/>
        <v>11.186738353666332</v>
      </c>
      <c r="C30" s="22">
        <f t="shared" si="2"/>
        <v>14.103224819707341</v>
      </c>
      <c r="D30" s="22">
        <f t="shared" si="2"/>
        <v>14.13598569498167</v>
      </c>
      <c r="E30" s="22">
        <f t="shared" si="2"/>
        <v>14.439098382045929</v>
      </c>
      <c r="F30" s="22">
        <f t="shared" si="2"/>
        <v>14.580954593190452</v>
      </c>
      <c r="G30" s="22">
        <f t="shared" si="2"/>
        <v>14.44270247642187</v>
      </c>
      <c r="H30" s="22">
        <f t="shared" si="1"/>
        <v>14.597157491958976</v>
      </c>
      <c r="I30" s="22">
        <f t="shared" si="1"/>
        <v>14.609741808249924</v>
      </c>
      <c r="J30" s="22">
        <f t="shared" si="1"/>
        <v>14.525830802200678</v>
      </c>
      <c r="K30" s="22">
        <f t="shared" si="1"/>
        <v>14.597513378397997</v>
      </c>
      <c r="L30" s="22">
        <f t="shared" si="1"/>
        <v>14.60988754894389</v>
      </c>
      <c r="M30" s="29">
        <v>14.592814523726668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2" customFormat="1" ht="15">
      <c r="A31" s="28" t="s">
        <v>6</v>
      </c>
      <c r="B31" s="22">
        <f t="shared" si="2"/>
        <v>1.325962761340161</v>
      </c>
      <c r="C31" s="22">
        <f t="shared" si="2"/>
        <v>1.4709353938841805</v>
      </c>
      <c r="D31" s="22">
        <f t="shared" si="2"/>
        <v>1.50157052018693</v>
      </c>
      <c r="E31" s="22">
        <f t="shared" si="2"/>
        <v>1.5152009394572026</v>
      </c>
      <c r="F31" s="22">
        <f t="shared" si="2"/>
        <v>1.527846390912749</v>
      </c>
      <c r="G31" s="22">
        <f t="shared" si="2"/>
        <v>1.538549934744601</v>
      </c>
      <c r="H31" s="22">
        <f t="shared" si="1"/>
        <v>1.5302261707911773</v>
      </c>
      <c r="I31" s="22">
        <f t="shared" si="1"/>
        <v>1.5187847081830859</v>
      </c>
      <c r="J31" s="22">
        <f t="shared" si="1"/>
        <v>1.5196732768700296</v>
      </c>
      <c r="K31" s="22">
        <f t="shared" si="1"/>
        <v>1.5268143644030323</v>
      </c>
      <c r="L31" s="22">
        <f t="shared" si="1"/>
        <v>1.5290180261583737</v>
      </c>
      <c r="M31" s="29">
        <v>1.5044856180137667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2" customFormat="1" ht="15">
      <c r="A32" s="28" t="s">
        <v>7</v>
      </c>
      <c r="B32" s="22">
        <f t="shared" si="2"/>
        <v>11.811195822594863</v>
      </c>
      <c r="C32" s="22">
        <f t="shared" si="2"/>
        <v>11.09086616948341</v>
      </c>
      <c r="D32" s="22">
        <f t="shared" si="2"/>
        <v>11.003584404661193</v>
      </c>
      <c r="E32" s="22">
        <f t="shared" si="2"/>
        <v>10.960986430062631</v>
      </c>
      <c r="F32" s="22">
        <f t="shared" si="2"/>
        <v>11.013744074278852</v>
      </c>
      <c r="G32" s="22">
        <f t="shared" si="2"/>
        <v>11.078807180556353</v>
      </c>
      <c r="H32" s="22">
        <f t="shared" si="1"/>
        <v>10.95755361644111</v>
      </c>
      <c r="I32" s="22">
        <f t="shared" si="1"/>
        <v>10.915512133939549</v>
      </c>
      <c r="J32" s="22">
        <f t="shared" si="1"/>
        <v>10.880502936334699</v>
      </c>
      <c r="K32" s="22">
        <f t="shared" si="1"/>
        <v>10.885769255798975</v>
      </c>
      <c r="L32" s="22">
        <f t="shared" si="1"/>
        <v>10.829156171178674</v>
      </c>
      <c r="M32" s="29">
        <v>10.900094210709465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2" customFormat="1" ht="15">
      <c r="A33" s="28" t="s">
        <v>8</v>
      </c>
      <c r="B33" s="22">
        <f t="shared" si="2"/>
        <v>0.8503859120241708</v>
      </c>
      <c r="C33" s="22">
        <f t="shared" si="2"/>
        <v>0.8897430185429626</v>
      </c>
      <c r="D33" s="22">
        <f t="shared" si="2"/>
        <v>0.8890105967324704</v>
      </c>
      <c r="E33" s="22">
        <f t="shared" si="2"/>
        <v>1.041884133611691</v>
      </c>
      <c r="F33" s="22">
        <f t="shared" si="2"/>
        <v>1.071946188399491</v>
      </c>
      <c r="G33" s="22">
        <f t="shared" si="2"/>
        <v>1.0916940958228336</v>
      </c>
      <c r="H33" s="22">
        <f t="shared" si="1"/>
        <v>1.1062074559371688</v>
      </c>
      <c r="I33" s="22">
        <f t="shared" si="1"/>
        <v>1.1530749490465306</v>
      </c>
      <c r="J33" s="22">
        <f t="shared" si="1"/>
        <v>1.1622784499862542</v>
      </c>
      <c r="K33" s="22">
        <f t="shared" si="1"/>
        <v>1.1742287084485397</v>
      </c>
      <c r="L33" s="22">
        <f t="shared" si="1"/>
        <v>1.1825617572181193</v>
      </c>
      <c r="M33" s="29">
        <v>1.1853574490116363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2" customFormat="1" ht="26.25">
      <c r="A34" s="28" t="s">
        <v>9</v>
      </c>
      <c r="B34" s="22">
        <f t="shared" si="2"/>
        <v>6.496914722526899</v>
      </c>
      <c r="C34" s="22">
        <f t="shared" si="2"/>
        <v>6.111497168848355</v>
      </c>
      <c r="D34" s="22">
        <f t="shared" si="2"/>
        <v>6.533755181412603</v>
      </c>
      <c r="E34" s="22">
        <f t="shared" si="2"/>
        <v>6.460399269311065</v>
      </c>
      <c r="F34" s="22">
        <f t="shared" si="2"/>
        <v>5.875665365652574</v>
      </c>
      <c r="G34" s="22">
        <f t="shared" si="2"/>
        <v>5.9015505339451195</v>
      </c>
      <c r="H34" s="22">
        <f t="shared" si="1"/>
        <v>5.821354914545062</v>
      </c>
      <c r="I34" s="22">
        <f t="shared" si="1"/>
        <v>5.8954195512794065</v>
      </c>
      <c r="J34" s="22">
        <f t="shared" si="1"/>
        <v>5.9119198958619705</v>
      </c>
      <c r="K34" s="22">
        <f t="shared" si="1"/>
        <v>5.967257757969053</v>
      </c>
      <c r="L34" s="22">
        <f t="shared" si="1"/>
        <v>6.0654245393343125</v>
      </c>
      <c r="M34" s="29">
        <v>6.129297833153682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2" customFormat="1" ht="37.5" customHeight="1">
      <c r="A35" s="28" t="s">
        <v>10</v>
      </c>
      <c r="B35" s="22">
        <f t="shared" si="2"/>
        <v>5.905093231230948</v>
      </c>
      <c r="C35" s="22">
        <f t="shared" si="2"/>
        <v>6.788114150438387</v>
      </c>
      <c r="D35" s="22">
        <f t="shared" si="2"/>
        <v>6.897574699547344</v>
      </c>
      <c r="E35" s="22">
        <f t="shared" si="2"/>
        <v>7.050822025052192</v>
      </c>
      <c r="F35" s="22">
        <f t="shared" si="2"/>
        <v>7.673256799243601</v>
      </c>
      <c r="G35" s="22">
        <f t="shared" si="2"/>
        <v>7.714911884690837</v>
      </c>
      <c r="H35" s="22">
        <f t="shared" si="1"/>
        <v>7.745595365468852</v>
      </c>
      <c r="I35" s="22">
        <f t="shared" si="1"/>
        <v>7.731724826510657</v>
      </c>
      <c r="J35" s="22">
        <f t="shared" si="1"/>
        <v>7.661465285667441</v>
      </c>
      <c r="K35" s="22">
        <f t="shared" si="1"/>
        <v>7.364584915074079</v>
      </c>
      <c r="L35" s="22">
        <f t="shared" si="1"/>
        <v>7.3462526690930385</v>
      </c>
      <c r="M35" s="29">
        <v>7.318559509764813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2" customFormat="1" ht="15">
      <c r="A36" s="28" t="s">
        <v>11</v>
      </c>
      <c r="B36" s="22">
        <f t="shared" si="2"/>
        <v>10.783330753857438</v>
      </c>
      <c r="C36" s="22">
        <f t="shared" si="2"/>
        <v>10.737263142495204</v>
      </c>
      <c r="D36" s="22">
        <f t="shared" si="2"/>
        <v>10.644980936965661</v>
      </c>
      <c r="E36" s="22">
        <f t="shared" si="2"/>
        <v>10.50838335073069</v>
      </c>
      <c r="F36" s="22">
        <f t="shared" si="2"/>
        <v>10.465420615784256</v>
      </c>
      <c r="G36" s="22">
        <f t="shared" si="2"/>
        <v>10.409015915750764</v>
      </c>
      <c r="H36" s="22">
        <f t="shared" si="1"/>
        <v>10.348562507315643</v>
      </c>
      <c r="I36" s="22">
        <f t="shared" si="1"/>
        <v>10.317768114267796</v>
      </c>
      <c r="J36" s="22">
        <f t="shared" si="1"/>
        <v>10.314434577535467</v>
      </c>
      <c r="K36" s="22">
        <f t="shared" si="1"/>
        <v>10.26853577668129</v>
      </c>
      <c r="L36" s="22">
        <f t="shared" si="1"/>
        <v>10.25402866887766</v>
      </c>
      <c r="M36" s="29">
        <v>10.222116600606004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2" customFormat="1" ht="26.25">
      <c r="A37" s="28" t="s">
        <v>12</v>
      </c>
      <c r="B37" s="22">
        <f t="shared" si="2"/>
        <v>8.230827204274304</v>
      </c>
      <c r="C37" s="22">
        <f t="shared" si="2"/>
        <v>8.559952919427719</v>
      </c>
      <c r="D37" s="22">
        <f t="shared" si="2"/>
        <v>8.526938455494864</v>
      </c>
      <c r="E37" s="22">
        <f t="shared" si="2"/>
        <v>8.483331158663884</v>
      </c>
      <c r="F37" s="22">
        <f t="shared" si="2"/>
        <v>8.424093515976955</v>
      </c>
      <c r="G37" s="22">
        <f t="shared" si="2"/>
        <v>8.448234820937543</v>
      </c>
      <c r="H37" s="22">
        <f t="shared" si="1"/>
        <v>8.432894752026536</v>
      </c>
      <c r="I37" s="22">
        <f t="shared" si="1"/>
        <v>8.400102319517448</v>
      </c>
      <c r="J37" s="22">
        <f t="shared" si="1"/>
        <v>8.396128609141225</v>
      </c>
      <c r="K37" s="22">
        <f t="shared" si="1"/>
        <v>8.426012912010439</v>
      </c>
      <c r="L37" s="22">
        <f t="shared" si="1"/>
        <v>8.44064391396308</v>
      </c>
      <c r="M37" s="29">
        <v>8.456556980504324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2" customFormat="1" ht="26.25">
      <c r="A38" s="28" t="s">
        <v>13</v>
      </c>
      <c r="B38" s="22">
        <f t="shared" si="2"/>
        <v>3.1910920603731943</v>
      </c>
      <c r="C38" s="22">
        <f t="shared" si="2"/>
        <v>2.64695223117359</v>
      </c>
      <c r="D38" s="22">
        <f t="shared" si="2"/>
        <v>2.9086001261632197</v>
      </c>
      <c r="E38" s="22">
        <f t="shared" si="2"/>
        <v>2.9092184237995826</v>
      </c>
      <c r="F38" s="22">
        <f t="shared" si="2"/>
        <v>3.0365538066930795</v>
      </c>
      <c r="G38" s="22">
        <f t="shared" si="2"/>
        <v>3.166733700514656</v>
      </c>
      <c r="H38" s="22">
        <f t="shared" si="1"/>
        <v>3.1827781139080447</v>
      </c>
      <c r="I38" s="22">
        <f t="shared" si="1"/>
        <v>3.1856026537061948</v>
      </c>
      <c r="J38" s="22">
        <f t="shared" si="1"/>
        <v>3.1960173165908703</v>
      </c>
      <c r="K38" s="22">
        <f t="shared" si="1"/>
        <v>3.235678397829421</v>
      </c>
      <c r="L38" s="22">
        <f t="shared" si="1"/>
        <v>3.22848782523393</v>
      </c>
      <c r="M38" s="29">
        <v>3.2318517072508297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39" customFormat="1" ht="33" customHeight="1">
      <c r="A39" s="54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ht="15">
      <c r="A40" s="14"/>
      <c r="B40" s="14"/>
      <c r="C40" s="14"/>
      <c r="D40" s="14"/>
      <c r="E40" s="14"/>
      <c r="F40" s="14"/>
      <c r="G40" s="14"/>
      <c r="H40" s="15"/>
      <c r="I40" s="15"/>
      <c r="J40" s="15"/>
      <c r="K40" s="2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5">
      <c r="A41" s="14"/>
      <c r="B41" s="14"/>
      <c r="C41" s="14"/>
      <c r="D41" s="14"/>
      <c r="E41" s="14"/>
      <c r="F41" s="14"/>
      <c r="G41" s="14"/>
      <c r="H41" s="15"/>
      <c r="I41" s="15"/>
      <c r="J41" s="15"/>
      <c r="K41" s="2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5">
      <c r="A42" s="14"/>
      <c r="B42" s="14"/>
      <c r="C42" s="14"/>
      <c r="D42" s="14"/>
      <c r="E42" s="14"/>
      <c r="F42" s="14"/>
      <c r="G42" s="14"/>
      <c r="H42" s="15"/>
      <c r="I42" s="15"/>
      <c r="J42" s="15"/>
      <c r="K42" s="2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5">
      <c r="A43" s="14"/>
      <c r="B43" s="14"/>
      <c r="C43" s="14"/>
      <c r="D43" s="14"/>
      <c r="E43" s="14"/>
      <c r="F43" s="14"/>
      <c r="G43" s="14"/>
      <c r="H43" s="15"/>
      <c r="I43" s="15"/>
      <c r="J43" s="15"/>
      <c r="K43" s="2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5">
      <c r="A44" s="14"/>
      <c r="B44" s="14"/>
      <c r="C44" s="14"/>
      <c r="D44" s="14"/>
      <c r="E44" s="14"/>
      <c r="F44" s="14"/>
      <c r="G44" s="14"/>
      <c r="H44" s="15"/>
      <c r="I44" s="15"/>
      <c r="J44" s="15"/>
      <c r="K44" s="2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sheetProtection/>
  <mergeCells count="6">
    <mergeCell ref="A1:M1"/>
    <mergeCell ref="A3:M3"/>
    <mergeCell ref="B5:M5"/>
    <mergeCell ref="B23:M23"/>
    <mergeCell ref="A39:M39"/>
    <mergeCell ref="A21:M2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1" manualBreakCount="1">
    <brk id="2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J44"/>
  <sheetViews>
    <sheetView zoomScale="110" zoomScaleNormal="110" zoomScalePageLayoutView="0" workbookViewId="0" topLeftCell="A1">
      <selection activeCell="A1" sqref="A1:C1"/>
    </sheetView>
  </sheetViews>
  <sheetFormatPr defaultColWidth="9.140625" defaultRowHeight="15"/>
  <cols>
    <col min="1" max="1" width="51.421875" style="16" customWidth="1"/>
    <col min="2" max="2" width="8.8515625" style="0" customWidth="1"/>
    <col min="3" max="3" width="8.8515625" style="19" customWidth="1"/>
  </cols>
  <sheetData>
    <row r="1" spans="1:3" ht="54.75" customHeight="1">
      <c r="A1" s="62" t="s">
        <v>47</v>
      </c>
      <c r="B1" s="62"/>
      <c r="C1" s="62"/>
    </row>
    <row r="2" spans="1:244" s="1" customFormat="1" ht="15.75" customHeight="1">
      <c r="A2" s="7"/>
      <c r="B2" s="30">
        <v>2015</v>
      </c>
      <c r="C2" s="30">
        <v>2016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s="1" customFormat="1" ht="13.5" customHeight="1">
      <c r="A3" s="55" t="s">
        <v>17</v>
      </c>
      <c r="B3" s="52"/>
      <c r="C3" s="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s="2" customFormat="1" ht="15">
      <c r="A4" s="8" t="s">
        <v>40</v>
      </c>
      <c r="B4" s="21">
        <v>558355</v>
      </c>
      <c r="C4" s="21">
        <v>547538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2" customFormat="1" ht="15">
      <c r="A5" s="10" t="s">
        <v>15</v>
      </c>
      <c r="B5" s="57"/>
      <c r="C5" s="5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2" customFormat="1" ht="15">
      <c r="A6" s="28" t="s">
        <v>0</v>
      </c>
      <c r="B6" s="13">
        <v>27710</v>
      </c>
      <c r="C6" s="13">
        <v>30396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2" customFormat="1" ht="15">
      <c r="A7" s="28" t="s">
        <v>1</v>
      </c>
      <c r="B7" s="13">
        <v>2712</v>
      </c>
      <c r="C7" s="13">
        <v>2742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2" customFormat="1" ht="15">
      <c r="A8" s="28" t="s">
        <v>2</v>
      </c>
      <c r="B8" s="13">
        <v>10284</v>
      </c>
      <c r="C8" s="13">
        <v>11707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2" customFormat="1" ht="15">
      <c r="A9" s="28" t="s">
        <v>14</v>
      </c>
      <c r="B9" s="13">
        <v>94096</v>
      </c>
      <c r="C9" s="13">
        <v>91971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2" customFormat="1" ht="15">
      <c r="A10" s="28" t="s">
        <v>3</v>
      </c>
      <c r="B10" s="13">
        <v>19500</v>
      </c>
      <c r="C10" s="13">
        <v>19061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2" customFormat="1" ht="15">
      <c r="A11" s="28" t="s">
        <v>4</v>
      </c>
      <c r="B11" s="13">
        <v>33567</v>
      </c>
      <c r="C11" s="13">
        <v>31414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2" customFormat="1" ht="39">
      <c r="A12" s="28" t="s">
        <v>5</v>
      </c>
      <c r="B12" s="13">
        <v>90506</v>
      </c>
      <c r="C12" s="13">
        <v>88290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2" customFormat="1" ht="15">
      <c r="A13" s="28" t="s">
        <v>6</v>
      </c>
      <c r="B13" s="13">
        <v>12894</v>
      </c>
      <c r="C13" s="13">
        <v>11424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2" customFormat="1" ht="15">
      <c r="A14" s="28" t="s">
        <v>7</v>
      </c>
      <c r="B14" s="13">
        <v>56522</v>
      </c>
      <c r="C14" s="13">
        <v>52374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2" customFormat="1" ht="15">
      <c r="A15" s="28" t="s">
        <v>8</v>
      </c>
      <c r="B15" s="13">
        <v>7448</v>
      </c>
      <c r="C15" s="13">
        <v>6615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2" customFormat="1" ht="26.25">
      <c r="A16" s="28" t="s">
        <v>9</v>
      </c>
      <c r="B16" s="13">
        <v>40522</v>
      </c>
      <c r="C16" s="13">
        <v>38350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2" customFormat="1" ht="26.25">
      <c r="A17" s="28" t="s">
        <v>10</v>
      </c>
      <c r="B17" s="13">
        <v>41512</v>
      </c>
      <c r="C17" s="13">
        <v>45782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s="2" customFormat="1" ht="15">
      <c r="A18" s="28" t="s">
        <v>11</v>
      </c>
      <c r="B18" s="13">
        <v>55140</v>
      </c>
      <c r="C18" s="13">
        <v>54714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2" customFormat="1" ht="15">
      <c r="A19" s="28" t="s">
        <v>12</v>
      </c>
      <c r="B19" s="13">
        <v>46614</v>
      </c>
      <c r="C19" s="13">
        <v>45870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s="2" customFormat="1" ht="26.25">
      <c r="A20" s="28" t="s">
        <v>13</v>
      </c>
      <c r="B20" s="13">
        <v>19328</v>
      </c>
      <c r="C20" s="13">
        <v>16826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s="2" customFormat="1" ht="15">
      <c r="A21" s="59" t="s">
        <v>16</v>
      </c>
      <c r="B21" s="60"/>
      <c r="C21" s="6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s="2" customFormat="1" ht="15">
      <c r="A22" s="8" t="s">
        <v>42</v>
      </c>
      <c r="B22" s="12">
        <v>100</v>
      </c>
      <c r="C22" s="25">
        <f>C4/$C$4*100</f>
        <v>100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s="2" customFormat="1" ht="15">
      <c r="A23" s="10" t="s">
        <v>15</v>
      </c>
      <c r="B23" s="57"/>
      <c r="C23" s="5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s="2" customFormat="1" ht="15">
      <c r="A24" s="28" t="s">
        <v>0</v>
      </c>
      <c r="B24" s="22">
        <f aca="true" t="shared" si="0" ref="B24:B38">B6/B$4*100</f>
        <v>4.962792488649694</v>
      </c>
      <c r="C24" s="24">
        <f>C6/$C$4*100</f>
        <v>5.5513955195803755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s="2" customFormat="1" ht="15">
      <c r="A25" s="28" t="s">
        <v>1</v>
      </c>
      <c r="B25" s="22">
        <f t="shared" si="0"/>
        <v>0.4857124947390101</v>
      </c>
      <c r="C25" s="24">
        <f aca="true" t="shared" si="1" ref="C25:C38">C7/$C$4*100</f>
        <v>0.5007871599779377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s="2" customFormat="1" ht="15">
      <c r="A26" s="28" t="s">
        <v>2</v>
      </c>
      <c r="B26" s="22">
        <f t="shared" si="0"/>
        <v>1.8418389734129719</v>
      </c>
      <c r="C26" s="24">
        <f t="shared" si="1"/>
        <v>2.1381164412333025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s="2" customFormat="1" ht="15">
      <c r="A27" s="28" t="s">
        <v>14</v>
      </c>
      <c r="B27" s="22">
        <f t="shared" si="0"/>
        <v>16.852360953157042</v>
      </c>
      <c r="C27" s="24">
        <f t="shared" si="1"/>
        <v>16.79719033199522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s="2" customFormat="1" ht="15">
      <c r="A28" s="28" t="s">
        <v>3</v>
      </c>
      <c r="B28" s="22">
        <f t="shared" si="0"/>
        <v>3.4924017873933253</v>
      </c>
      <c r="C28" s="24">
        <f t="shared" si="1"/>
        <v>3.4812195683221985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244" s="2" customFormat="1" ht="15">
      <c r="A29" s="28" t="s">
        <v>4</v>
      </c>
      <c r="B29" s="22">
        <f t="shared" si="0"/>
        <v>6.011766707560602</v>
      </c>
      <c r="C29" s="24">
        <f t="shared" si="1"/>
        <v>5.737318688383272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1:244" s="2" customFormat="1" ht="39">
      <c r="A30" s="28" t="s">
        <v>5</v>
      </c>
      <c r="B30" s="22">
        <f t="shared" si="0"/>
        <v>16.20940082922155</v>
      </c>
      <c r="C30" s="24">
        <f t="shared" si="1"/>
        <v>16.124908225547816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s="2" customFormat="1" ht="15">
      <c r="A31" s="28" t="s">
        <v>6</v>
      </c>
      <c r="B31" s="22">
        <f t="shared" si="0"/>
        <v>2.3092835203410016</v>
      </c>
      <c r="C31" s="24">
        <f t="shared" si="1"/>
        <v>2.0864305308490003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s="2" customFormat="1" ht="15">
      <c r="A32" s="28" t="s">
        <v>7</v>
      </c>
      <c r="B32" s="22">
        <f t="shared" si="0"/>
        <v>10.122950452669</v>
      </c>
      <c r="C32" s="24">
        <f t="shared" si="1"/>
        <v>9.56536349988494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</row>
    <row r="33" spans="1:244" s="2" customFormat="1" ht="15">
      <c r="A33" s="28" t="s">
        <v>8</v>
      </c>
      <c r="B33" s="22">
        <f t="shared" si="0"/>
        <v>1.3339183852566916</v>
      </c>
      <c r="C33" s="24">
        <f t="shared" si="1"/>
        <v>1.208135325767344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</row>
    <row r="34" spans="1:244" s="2" customFormat="1" ht="26.25">
      <c r="A34" s="28" t="s">
        <v>9</v>
      </c>
      <c r="B34" s="22">
        <f t="shared" si="0"/>
        <v>7.257390011730888</v>
      </c>
      <c r="C34" s="24">
        <f t="shared" si="1"/>
        <v>7.004080082113022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</row>
    <row r="35" spans="1:244" s="2" customFormat="1" ht="26.25">
      <c r="A35" s="28" t="s">
        <v>10</v>
      </c>
      <c r="B35" s="22">
        <f t="shared" si="0"/>
        <v>7.434696564013933</v>
      </c>
      <c r="C35" s="24">
        <f t="shared" si="1"/>
        <v>8.361428795809605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</row>
    <row r="36" spans="1:244" s="2" customFormat="1" ht="15">
      <c r="A36" s="28" t="s">
        <v>11</v>
      </c>
      <c r="B36" s="22">
        <f t="shared" si="0"/>
        <v>9.875437669582972</v>
      </c>
      <c r="C36" s="24">
        <f>C18/$C$4*100</f>
        <v>9.992731098115565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</row>
    <row r="37" spans="1:244" s="2" customFormat="1" ht="15">
      <c r="A37" s="28" t="s">
        <v>12</v>
      </c>
      <c r="B37" s="22">
        <f t="shared" si="0"/>
        <v>8.348452149618074</v>
      </c>
      <c r="C37" s="24">
        <f t="shared" si="1"/>
        <v>8.377500739674689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</row>
    <row r="38" spans="1:244" s="2" customFormat="1" ht="26.25">
      <c r="A38" s="28" t="s">
        <v>13</v>
      </c>
      <c r="B38" s="22">
        <f t="shared" si="0"/>
        <v>3.4615970126532405</v>
      </c>
      <c r="C38" s="24">
        <f t="shared" si="1"/>
        <v>3.0730287212942295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</row>
    <row r="39" spans="1:244" s="18" customFormat="1" ht="66" customHeight="1">
      <c r="A39" s="54" t="s">
        <v>20</v>
      </c>
      <c r="B39" s="54"/>
      <c r="C39" s="5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</row>
    <row r="40" spans="1:244" ht="15">
      <c r="A40" s="14"/>
      <c r="B40" s="3"/>
      <c r="C40" s="2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</row>
    <row r="41" spans="1:244" ht="15">
      <c r="A41" s="14"/>
      <c r="B41" s="3"/>
      <c r="C41" s="2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</row>
    <row r="42" spans="1:244" ht="15">
      <c r="A42" s="14"/>
      <c r="B42" s="3"/>
      <c r="C42" s="2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</row>
    <row r="43" spans="1:244" ht="15">
      <c r="A43" s="14"/>
      <c r="B43" s="3"/>
      <c r="C43" s="2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</row>
    <row r="44" spans="1:244" ht="15">
      <c r="A44" s="14"/>
      <c r="B44" s="3"/>
      <c r="C44" s="2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</row>
  </sheetData>
  <sheetProtection/>
  <mergeCells count="6">
    <mergeCell ref="A3:C3"/>
    <mergeCell ref="B5:C5"/>
    <mergeCell ref="A21:C21"/>
    <mergeCell ref="B23:C23"/>
    <mergeCell ref="A1:C1"/>
    <mergeCell ref="A39:C3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1" manualBreakCount="1">
    <brk id="2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H56"/>
  <sheetViews>
    <sheetView zoomScale="110" zoomScaleNormal="110" zoomScalePageLayoutView="0" workbookViewId="0" topLeftCell="A1">
      <selection activeCell="A1" sqref="A1:G1"/>
    </sheetView>
  </sheetViews>
  <sheetFormatPr defaultColWidth="9.140625" defaultRowHeight="15"/>
  <cols>
    <col min="1" max="1" width="46.8515625" style="16" customWidth="1"/>
    <col min="2" max="2" width="9.57421875" style="0" customWidth="1"/>
    <col min="3" max="3" width="9.140625" style="19" customWidth="1"/>
    <col min="4" max="6" width="9.140625" style="0" customWidth="1"/>
  </cols>
  <sheetData>
    <row r="1" spans="1:7" ht="66" customHeight="1">
      <c r="A1" s="62" t="s">
        <v>43</v>
      </c>
      <c r="B1" s="62"/>
      <c r="C1" s="62"/>
      <c r="D1" s="62"/>
      <c r="E1" s="62"/>
      <c r="F1" s="62"/>
      <c r="G1" s="62"/>
    </row>
    <row r="2" spans="1:242" s="1" customFormat="1" ht="15.75" customHeight="1">
      <c r="A2" s="7"/>
      <c r="B2" s="30">
        <v>2017</v>
      </c>
      <c r="C2" s="30">
        <v>2018</v>
      </c>
      <c r="D2" s="30">
        <v>2019</v>
      </c>
      <c r="E2" s="30">
        <v>2020</v>
      </c>
      <c r="F2" s="30">
        <v>2021</v>
      </c>
      <c r="G2" s="30">
        <v>2022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s="1" customFormat="1" ht="13.5" customHeight="1">
      <c r="A3" s="63" t="s">
        <v>17</v>
      </c>
      <c r="B3" s="62"/>
      <c r="C3" s="62"/>
      <c r="D3" s="62"/>
      <c r="E3" s="62"/>
      <c r="F3" s="62"/>
      <c r="G3" s="6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s="2" customFormat="1" ht="15">
      <c r="A4" s="40" t="s">
        <v>39</v>
      </c>
      <c r="B4" s="41">
        <v>544589</v>
      </c>
      <c r="C4" s="41">
        <v>530527</v>
      </c>
      <c r="D4" s="42">
        <v>510401</v>
      </c>
      <c r="E4" s="37">
        <v>497725</v>
      </c>
      <c r="F4" s="37">
        <v>509125</v>
      </c>
      <c r="G4" s="37">
        <v>510848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s="2" customFormat="1" ht="15">
      <c r="A5" s="28" t="s">
        <v>15</v>
      </c>
      <c r="B5" s="47"/>
      <c r="C5" s="13"/>
      <c r="D5" s="13"/>
      <c r="E5" s="13"/>
      <c r="F5" s="13"/>
      <c r="G5" s="1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s="2" customFormat="1" ht="29.25">
      <c r="A6" s="28" t="s">
        <v>36</v>
      </c>
      <c r="B6" s="13">
        <v>27107</v>
      </c>
      <c r="C6" s="13">
        <v>25834</v>
      </c>
      <c r="D6" s="13">
        <v>25200</v>
      </c>
      <c r="E6" s="13">
        <v>23987</v>
      </c>
      <c r="F6" s="13">
        <v>24109</v>
      </c>
      <c r="G6" s="13">
        <v>24403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s="2" customFormat="1" ht="15">
      <c r="A7" s="28" t="s">
        <v>2</v>
      </c>
      <c r="B7" s="13">
        <v>12149</v>
      </c>
      <c r="C7" s="35">
        <v>11832</v>
      </c>
      <c r="D7" s="13">
        <v>11835</v>
      </c>
      <c r="E7" s="13">
        <v>11769</v>
      </c>
      <c r="F7" s="13">
        <v>10555</v>
      </c>
      <c r="G7" s="13">
        <v>10864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2" customFormat="1" ht="15">
      <c r="A8" s="28" t="s">
        <v>14</v>
      </c>
      <c r="B8" s="13">
        <v>90906</v>
      </c>
      <c r="C8" s="35">
        <v>90367</v>
      </c>
      <c r="D8" s="13">
        <v>89337</v>
      </c>
      <c r="E8" s="13">
        <v>86174</v>
      </c>
      <c r="F8" s="13">
        <v>89147</v>
      </c>
      <c r="G8" s="13">
        <v>88606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s="2" customFormat="1" ht="26.25">
      <c r="A9" s="28" t="s">
        <v>21</v>
      </c>
      <c r="B9" s="13">
        <v>16542</v>
      </c>
      <c r="C9" s="13">
        <v>16217</v>
      </c>
      <c r="D9" s="13">
        <v>15112</v>
      </c>
      <c r="E9" s="13">
        <v>15388</v>
      </c>
      <c r="F9" s="13">
        <v>15231</v>
      </c>
      <c r="G9" s="13">
        <v>14550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2" customFormat="1" ht="39">
      <c r="A10" s="28" t="s">
        <v>22</v>
      </c>
      <c r="B10" s="13">
        <v>4380</v>
      </c>
      <c r="C10" s="13">
        <v>4239</v>
      </c>
      <c r="D10" s="13">
        <v>3942</v>
      </c>
      <c r="E10" s="13">
        <v>3695</v>
      </c>
      <c r="F10" s="13">
        <v>3723</v>
      </c>
      <c r="G10" s="13">
        <v>3967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s="2" customFormat="1" ht="15">
      <c r="A11" s="28" t="s">
        <v>4</v>
      </c>
      <c r="B11" s="13">
        <v>29253</v>
      </c>
      <c r="C11" s="13">
        <v>28679</v>
      </c>
      <c r="D11" s="13">
        <v>28081</v>
      </c>
      <c r="E11" s="13">
        <v>28568</v>
      </c>
      <c r="F11" s="13">
        <v>31124</v>
      </c>
      <c r="G11" s="13">
        <v>32118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2" customFormat="1" ht="26.25">
      <c r="A12" s="28" t="s">
        <v>23</v>
      </c>
      <c r="B12" s="13">
        <v>92232</v>
      </c>
      <c r="C12" s="13">
        <v>87092</v>
      </c>
      <c r="D12" s="13">
        <v>78594</v>
      </c>
      <c r="E12" s="13">
        <v>73325</v>
      </c>
      <c r="F12" s="13">
        <v>75125</v>
      </c>
      <c r="G12" s="13">
        <v>73250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s="2" customFormat="1" ht="15">
      <c r="A13" s="28" t="s">
        <v>24</v>
      </c>
      <c r="B13" s="13">
        <v>46515</v>
      </c>
      <c r="C13" s="13">
        <v>45975</v>
      </c>
      <c r="D13" s="13">
        <v>45482</v>
      </c>
      <c r="E13" s="43">
        <v>45422</v>
      </c>
      <c r="F13" s="43">
        <v>47155</v>
      </c>
      <c r="G13" s="43">
        <v>49131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2" customFormat="1" ht="26.25">
      <c r="A14" s="28" t="s">
        <v>25</v>
      </c>
      <c r="B14" s="13">
        <v>13559</v>
      </c>
      <c r="C14" s="13">
        <v>12816</v>
      </c>
      <c r="D14" s="13">
        <v>13049</v>
      </c>
      <c r="E14" s="43">
        <v>13015</v>
      </c>
      <c r="F14" s="43">
        <v>13966</v>
      </c>
      <c r="G14" s="43">
        <v>14359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s="2" customFormat="1" ht="15">
      <c r="A15" s="28" t="s">
        <v>26</v>
      </c>
      <c r="B15" s="13">
        <v>8145</v>
      </c>
      <c r="C15" s="13">
        <v>7718</v>
      </c>
      <c r="D15" s="13">
        <v>6997</v>
      </c>
      <c r="E15" s="43">
        <v>6636</v>
      </c>
      <c r="F15" s="43">
        <v>6874</v>
      </c>
      <c r="G15" s="43">
        <v>6879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2" customFormat="1" ht="15">
      <c r="A16" s="28" t="s">
        <v>27</v>
      </c>
      <c r="B16" s="13">
        <v>7173</v>
      </c>
      <c r="C16" s="13">
        <v>6999</v>
      </c>
      <c r="D16" s="13">
        <v>6942</v>
      </c>
      <c r="E16" s="43">
        <v>6742</v>
      </c>
      <c r="F16" s="43">
        <v>6713</v>
      </c>
      <c r="G16" s="43">
        <v>6473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s="2" customFormat="1" ht="26.25">
      <c r="A17" s="28" t="s">
        <v>28</v>
      </c>
      <c r="B17" s="13">
        <v>13603</v>
      </c>
      <c r="C17" s="13">
        <v>13689</v>
      </c>
      <c r="D17" s="13">
        <v>13516</v>
      </c>
      <c r="E17" s="43">
        <v>13577</v>
      </c>
      <c r="F17" s="43">
        <v>13415</v>
      </c>
      <c r="G17" s="43">
        <v>13050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s="2" customFormat="1" ht="26.25">
      <c r="A18" s="28" t="s">
        <v>29</v>
      </c>
      <c r="B18" s="13">
        <v>13696</v>
      </c>
      <c r="C18" s="13">
        <v>13042</v>
      </c>
      <c r="D18" s="13">
        <v>11439</v>
      </c>
      <c r="E18" s="43">
        <v>10886</v>
      </c>
      <c r="F18" s="43">
        <v>10986</v>
      </c>
      <c r="G18" s="43">
        <v>10788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s="2" customFormat="1" ht="15">
      <c r="A19" s="31" t="s">
        <v>38</v>
      </c>
      <c r="B19" s="13">
        <v>934</v>
      </c>
      <c r="C19" s="35">
        <v>980</v>
      </c>
      <c r="D19" s="35">
        <v>973</v>
      </c>
      <c r="E19" s="43">
        <v>988</v>
      </c>
      <c r="F19" s="45">
        <v>1061</v>
      </c>
      <c r="G19" s="45">
        <v>1104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s="2" customFormat="1" ht="26.25">
      <c r="A20" s="28" t="s">
        <v>30</v>
      </c>
      <c r="B20" s="13">
        <v>10237</v>
      </c>
      <c r="C20" s="13">
        <v>10119</v>
      </c>
      <c r="D20" s="13">
        <v>9313</v>
      </c>
      <c r="E20" s="43">
        <v>9722</v>
      </c>
      <c r="F20" s="43">
        <v>10476</v>
      </c>
      <c r="G20" s="43">
        <v>11317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s="2" customFormat="1" ht="26.25">
      <c r="A21" s="28" t="s">
        <v>31</v>
      </c>
      <c r="B21" s="13">
        <v>44868</v>
      </c>
      <c r="C21" s="13">
        <v>45035</v>
      </c>
      <c r="D21" s="13">
        <v>44667</v>
      </c>
      <c r="E21" s="43">
        <v>44476</v>
      </c>
      <c r="F21" s="43">
        <v>44782</v>
      </c>
      <c r="G21" s="43">
        <v>44636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s="2" customFormat="1" ht="15">
      <c r="A22" s="28" t="s">
        <v>11</v>
      </c>
      <c r="B22" s="13">
        <v>52939</v>
      </c>
      <c r="C22" s="35">
        <v>51421</v>
      </c>
      <c r="D22" s="13">
        <v>49336</v>
      </c>
      <c r="E22" s="43">
        <v>47945</v>
      </c>
      <c r="F22" s="43">
        <v>48227</v>
      </c>
      <c r="G22" s="43">
        <v>49124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s="2" customFormat="1" ht="26.25">
      <c r="A23" s="28" t="s">
        <v>32</v>
      </c>
      <c r="B23" s="13">
        <v>44045</v>
      </c>
      <c r="C23" s="35">
        <v>42464</v>
      </c>
      <c r="D23" s="13">
        <v>41618</v>
      </c>
      <c r="E23" s="43">
        <v>40661</v>
      </c>
      <c r="F23" s="43">
        <v>40634</v>
      </c>
      <c r="G23" s="43">
        <v>40411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s="2" customFormat="1" ht="26.25">
      <c r="A24" s="28" t="s">
        <v>33</v>
      </c>
      <c r="B24" s="13">
        <v>8113</v>
      </c>
      <c r="C24" s="35">
        <v>7940</v>
      </c>
      <c r="D24" s="13">
        <v>7817</v>
      </c>
      <c r="E24" s="43">
        <v>7800</v>
      </c>
      <c r="F24" s="43">
        <v>8293</v>
      </c>
      <c r="G24" s="43">
        <v>8460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s="2" customFormat="1" ht="15">
      <c r="A25" s="28" t="s">
        <v>34</v>
      </c>
      <c r="B25" s="13">
        <v>9127</v>
      </c>
      <c r="C25" s="35">
        <v>9049</v>
      </c>
      <c r="D25" s="13">
        <v>8124</v>
      </c>
      <c r="E25" s="13">
        <v>7946</v>
      </c>
      <c r="F25" s="13">
        <v>8590</v>
      </c>
      <c r="G25" s="13">
        <v>8426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2" customFormat="1" ht="51.75">
      <c r="A26" s="28" t="s">
        <v>49</v>
      </c>
      <c r="B26" s="11" t="s">
        <v>50</v>
      </c>
      <c r="C26" s="11" t="s">
        <v>50</v>
      </c>
      <c r="D26" s="11" t="s">
        <v>50</v>
      </c>
      <c r="E26" s="11" t="s">
        <v>50</v>
      </c>
      <c r="F26" s="11" t="s">
        <v>50</v>
      </c>
      <c r="G26" s="13">
        <v>36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s="2" customFormat="1" ht="15">
      <c r="A27" s="55" t="s">
        <v>16</v>
      </c>
      <c r="B27" s="52"/>
      <c r="C27" s="52"/>
      <c r="D27" s="52"/>
      <c r="E27" s="52"/>
      <c r="F27" s="52"/>
      <c r="G27" s="5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s="2" customFormat="1" ht="15">
      <c r="A28" s="8" t="s">
        <v>40</v>
      </c>
      <c r="B28" s="12">
        <v>100</v>
      </c>
      <c r="C28" s="36">
        <v>100</v>
      </c>
      <c r="D28" s="21">
        <v>100</v>
      </c>
      <c r="E28" s="9">
        <v>100</v>
      </c>
      <c r="F28" s="9">
        <v>100</v>
      </c>
      <c r="G28" s="9">
        <v>100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s="2" customFormat="1" ht="15">
      <c r="A29" s="10" t="s">
        <v>15</v>
      </c>
      <c r="B29" s="47"/>
      <c r="C29" s="13"/>
      <c r="D29" s="13"/>
      <c r="E29" s="13"/>
      <c r="F29" s="13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s="2" customFormat="1" ht="29.25">
      <c r="A30" s="28" t="s">
        <v>36</v>
      </c>
      <c r="B30" s="22">
        <f aca="true" t="shared" si="0" ref="B30:B49">B6/$B$4*100</f>
        <v>4.977515153629618</v>
      </c>
      <c r="C30" s="22">
        <f>C6/$C$4*100</f>
        <v>4.869497688147823</v>
      </c>
      <c r="D30" s="22">
        <f aca="true" t="shared" si="1" ref="D30:D49">D6/$D$4*100</f>
        <v>4.937294401852661</v>
      </c>
      <c r="E30" s="13">
        <v>4.8</v>
      </c>
      <c r="F30" s="13">
        <v>4.7</v>
      </c>
      <c r="G30" s="24">
        <v>4.776959095464796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s="2" customFormat="1" ht="15">
      <c r="A31" s="28" t="s">
        <v>2</v>
      </c>
      <c r="B31" s="22">
        <f t="shared" si="0"/>
        <v>2.2308566643835994</v>
      </c>
      <c r="C31" s="22">
        <f aca="true" t="shared" si="2" ref="C31:C49">C7/$C$4*100</f>
        <v>2.2302352189426737</v>
      </c>
      <c r="D31" s="22">
        <f t="shared" si="1"/>
        <v>2.3187650494415175</v>
      </c>
      <c r="E31" s="13">
        <v>2.4</v>
      </c>
      <c r="F31" s="13">
        <v>2.1</v>
      </c>
      <c r="G31" s="24">
        <v>2.1266599849661736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2" customFormat="1" ht="15">
      <c r="A32" s="28" t="s">
        <v>14</v>
      </c>
      <c r="B32" s="22">
        <f t="shared" si="0"/>
        <v>16.692588355622313</v>
      </c>
      <c r="C32" s="22">
        <f t="shared" si="2"/>
        <v>17.03344033385671</v>
      </c>
      <c r="D32" s="22">
        <f t="shared" si="1"/>
        <v>17.50329642771076</v>
      </c>
      <c r="E32" s="13">
        <v>17.3</v>
      </c>
      <c r="F32" s="13">
        <v>17.5</v>
      </c>
      <c r="G32" s="24">
        <v>17.34488536707592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s="2" customFormat="1" ht="26.25">
      <c r="A33" s="28" t="s">
        <v>21</v>
      </c>
      <c r="B33" s="22">
        <f t="shared" si="0"/>
        <v>3.037520038047041</v>
      </c>
      <c r="C33" s="22">
        <f t="shared" si="2"/>
        <v>3.056771851385509</v>
      </c>
      <c r="D33" s="22">
        <f t="shared" si="1"/>
        <v>2.9608092460633895</v>
      </c>
      <c r="E33" s="13">
        <v>3.1</v>
      </c>
      <c r="F33" s="22">
        <f>F9/$D$4*100</f>
        <v>2.984124247405471</v>
      </c>
      <c r="G33" s="24">
        <v>2.8482053370082685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s="2" customFormat="1" ht="39">
      <c r="A34" s="28" t="s">
        <v>22</v>
      </c>
      <c r="B34" s="22">
        <f t="shared" si="0"/>
        <v>0.8042762523664635</v>
      </c>
      <c r="C34" s="22">
        <f t="shared" si="2"/>
        <v>0.7990168266648069</v>
      </c>
      <c r="D34" s="22">
        <f t="shared" si="1"/>
        <v>0.7723339100040948</v>
      </c>
      <c r="E34" s="13">
        <v>0.7</v>
      </c>
      <c r="F34" s="13">
        <v>0.7</v>
      </c>
      <c r="G34" s="24">
        <v>0.7765519293410174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2" customFormat="1" ht="15">
      <c r="A35" s="28" t="s">
        <v>4</v>
      </c>
      <c r="B35" s="22">
        <f t="shared" si="0"/>
        <v>5.371573792346155</v>
      </c>
      <c r="C35" s="22">
        <f t="shared" si="2"/>
        <v>5.4057569171785795</v>
      </c>
      <c r="D35" s="22">
        <f t="shared" si="1"/>
        <v>5.501752543588276</v>
      </c>
      <c r="E35" s="13">
        <v>5.7</v>
      </c>
      <c r="F35" s="13">
        <v>6.1</v>
      </c>
      <c r="G35" s="24">
        <v>6.287193059383613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2" customFormat="1" ht="26.25">
      <c r="A36" s="28" t="s">
        <v>23</v>
      </c>
      <c r="B36" s="22">
        <f t="shared" si="0"/>
        <v>16.93607472791408</v>
      </c>
      <c r="C36" s="22">
        <f t="shared" si="2"/>
        <v>16.41612962205505</v>
      </c>
      <c r="D36" s="22">
        <f t="shared" si="1"/>
        <v>15.398480802349527</v>
      </c>
      <c r="E36" s="13">
        <v>14.7</v>
      </c>
      <c r="F36" s="13">
        <v>14.8</v>
      </c>
      <c r="G36" s="24">
        <v>14.338903157103482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2" customFormat="1" ht="15">
      <c r="A37" s="28" t="s">
        <v>24</v>
      </c>
      <c r="B37" s="22">
        <f t="shared" si="0"/>
        <v>8.541303625302751</v>
      </c>
      <c r="C37" s="22">
        <f t="shared" si="2"/>
        <v>8.66591144277294</v>
      </c>
      <c r="D37" s="22">
        <f t="shared" si="1"/>
        <v>8.91103269781995</v>
      </c>
      <c r="E37" s="13">
        <v>9.1</v>
      </c>
      <c r="F37" s="13">
        <v>9.3</v>
      </c>
      <c r="G37" s="24">
        <v>9.617537897769983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2" customFormat="1" ht="26.25">
      <c r="A38" s="28" t="s">
        <v>25</v>
      </c>
      <c r="B38" s="22">
        <f t="shared" si="0"/>
        <v>2.489767512748146</v>
      </c>
      <c r="C38" s="22">
        <f t="shared" si="2"/>
        <v>2.415711170213769</v>
      </c>
      <c r="D38" s="22">
        <f t="shared" si="1"/>
        <v>2.556617248006959</v>
      </c>
      <c r="E38" s="13">
        <v>2.6</v>
      </c>
      <c r="F38" s="13">
        <v>2.7</v>
      </c>
      <c r="G38" s="24">
        <v>2.8108165246805314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2" customFormat="1" ht="15">
      <c r="A39" s="28" t="s">
        <v>26</v>
      </c>
      <c r="B39" s="22">
        <f t="shared" si="0"/>
        <v>1.4956233049143481</v>
      </c>
      <c r="C39" s="22">
        <f t="shared" si="2"/>
        <v>1.454779869827549</v>
      </c>
      <c r="D39" s="22">
        <f t="shared" si="1"/>
        <v>1.3708828940382172</v>
      </c>
      <c r="E39" s="13">
        <v>1.3</v>
      </c>
      <c r="F39" s="22">
        <v>1.4</v>
      </c>
      <c r="G39" s="24">
        <v>1.3465845026309196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s="2" customFormat="1" ht="15">
      <c r="A40" s="28" t="s">
        <v>27</v>
      </c>
      <c r="B40" s="22">
        <f t="shared" si="0"/>
        <v>1.317140081786448</v>
      </c>
      <c r="C40" s="22">
        <f t="shared" si="2"/>
        <v>1.3192542509617795</v>
      </c>
      <c r="D40" s="22">
        <f t="shared" si="1"/>
        <v>1.3601070530817927</v>
      </c>
      <c r="E40" s="13">
        <v>1.4</v>
      </c>
      <c r="F40" s="22">
        <f>F16/$C$4*100</f>
        <v>1.2653455903281077</v>
      </c>
      <c r="G40" s="24">
        <v>1.267108807316462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s="2" customFormat="1" ht="26.25">
      <c r="A41" s="28" t="s">
        <v>28</v>
      </c>
      <c r="B41" s="22">
        <f t="shared" si="0"/>
        <v>2.4978470002148407</v>
      </c>
      <c r="C41" s="22">
        <f t="shared" si="2"/>
        <v>2.580264529420746</v>
      </c>
      <c r="D41" s="22">
        <f t="shared" si="1"/>
        <v>2.648113933946054</v>
      </c>
      <c r="E41" s="13">
        <v>2.7</v>
      </c>
      <c r="F41" s="13">
        <v>2.6</v>
      </c>
      <c r="G41" s="24">
        <v>2.5545759208218493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2" customFormat="1" ht="26.25">
      <c r="A42" s="28" t="s">
        <v>29</v>
      </c>
      <c r="B42" s="22">
        <f t="shared" si="0"/>
        <v>2.514924098723992</v>
      </c>
      <c r="C42" s="22">
        <f t="shared" si="2"/>
        <v>2.458310321623593</v>
      </c>
      <c r="D42" s="22">
        <f t="shared" si="1"/>
        <v>2.2411789945552614</v>
      </c>
      <c r="E42" s="13">
        <v>2.2</v>
      </c>
      <c r="F42" s="13">
        <v>2.2</v>
      </c>
      <c r="G42" s="24">
        <v>2.1117827612127287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2" customFormat="1" ht="15">
      <c r="A43" s="31" t="s">
        <v>38</v>
      </c>
      <c r="B43" s="22">
        <f t="shared" si="0"/>
        <v>0.171505483952118</v>
      </c>
      <c r="C43" s="22">
        <f t="shared" si="2"/>
        <v>0.1847219839895048</v>
      </c>
      <c r="D43" s="22">
        <f t="shared" si="1"/>
        <v>0.19063442273819997</v>
      </c>
      <c r="E43" s="13">
        <v>0.2</v>
      </c>
      <c r="F43" s="13">
        <v>0.2</v>
      </c>
      <c r="G43" s="24">
        <v>0.21611125031320472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s="2" customFormat="1" ht="26.25">
      <c r="A44" s="28" t="s">
        <v>30</v>
      </c>
      <c r="B44" s="22">
        <f t="shared" si="0"/>
        <v>1.8797662090126683</v>
      </c>
      <c r="C44" s="22">
        <f t="shared" si="2"/>
        <v>1.9073487306018357</v>
      </c>
      <c r="D44" s="22">
        <f t="shared" si="1"/>
        <v>1.8246437604941996</v>
      </c>
      <c r="E44" s="44" t="s">
        <v>48</v>
      </c>
      <c r="F44" s="44">
        <v>2.1</v>
      </c>
      <c r="G44" s="24">
        <v>2.2153360686544725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1:242" s="2" customFormat="1" ht="26.25">
      <c r="A45" s="28" t="s">
        <v>31</v>
      </c>
      <c r="B45" s="22">
        <f t="shared" si="0"/>
        <v>8.238873719447144</v>
      </c>
      <c r="C45" s="22">
        <f t="shared" si="2"/>
        <v>8.488729131599335</v>
      </c>
      <c r="D45" s="22">
        <f t="shared" si="1"/>
        <v>8.751354327283842</v>
      </c>
      <c r="E45" s="13">
        <v>8.9</v>
      </c>
      <c r="F45" s="22">
        <f>F21/$D$4*100</f>
        <v>8.77388563110182</v>
      </c>
      <c r="G45" s="24">
        <v>8.737628413931347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1:242" s="2" customFormat="1" ht="15">
      <c r="A46" s="28" t="s">
        <v>11</v>
      </c>
      <c r="B46" s="22">
        <f t="shared" si="0"/>
        <v>9.72090879544023</v>
      </c>
      <c r="C46" s="22">
        <f t="shared" si="2"/>
        <v>9.692437896657474</v>
      </c>
      <c r="D46" s="22">
        <f t="shared" si="1"/>
        <v>9.666125262293765</v>
      </c>
      <c r="E46" s="13">
        <v>9.6</v>
      </c>
      <c r="F46" s="13">
        <v>9.5</v>
      </c>
      <c r="G46" s="24">
        <v>9.616167627161113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1:242" s="2" customFormat="1" ht="26.25">
      <c r="A47" s="28" t="s">
        <v>32</v>
      </c>
      <c r="B47" s="22">
        <f t="shared" si="0"/>
        <v>8.087750578876914</v>
      </c>
      <c r="C47" s="22">
        <f t="shared" si="2"/>
        <v>8.00411666135748</v>
      </c>
      <c r="D47" s="22">
        <f t="shared" si="1"/>
        <v>8.153980889535875</v>
      </c>
      <c r="E47" s="13">
        <v>8.2</v>
      </c>
      <c r="F47" s="22">
        <v>8</v>
      </c>
      <c r="G47" s="24">
        <v>7.9105722250062644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2" customFormat="1" ht="26.25">
      <c r="A48" s="28" t="s">
        <v>33</v>
      </c>
      <c r="B48" s="22">
        <f t="shared" si="0"/>
        <v>1.489747314029479</v>
      </c>
      <c r="C48" s="22">
        <f t="shared" si="2"/>
        <v>1.4966250539557837</v>
      </c>
      <c r="D48" s="22">
        <f t="shared" si="1"/>
        <v>1.5315408864794544</v>
      </c>
      <c r="E48" s="13">
        <v>1.6</v>
      </c>
      <c r="F48" s="13">
        <v>1.6</v>
      </c>
      <c r="G48" s="24">
        <v>1.6560699072914056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242" s="2" customFormat="1" ht="15">
      <c r="A49" s="28" t="s">
        <v>34</v>
      </c>
      <c r="B49" s="22">
        <f t="shared" si="0"/>
        <v>1.67594277519377</v>
      </c>
      <c r="C49" s="22">
        <f t="shared" si="2"/>
        <v>1.7056624827765599</v>
      </c>
      <c r="D49" s="22">
        <f t="shared" si="1"/>
        <v>1.5916896714544055</v>
      </c>
      <c r="E49" s="13">
        <v>1.6</v>
      </c>
      <c r="F49" s="22">
        <v>1.7</v>
      </c>
      <c r="G49" s="24">
        <v>1.6494143071911802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2" customFormat="1" ht="51.75">
      <c r="A50" s="28" t="s">
        <v>49</v>
      </c>
      <c r="B50" s="46" t="s">
        <v>50</v>
      </c>
      <c r="C50" s="46" t="s">
        <v>50</v>
      </c>
      <c r="D50" s="46" t="s">
        <v>50</v>
      </c>
      <c r="E50" s="46" t="s">
        <v>50</v>
      </c>
      <c r="F50" s="46" t="s">
        <v>50</v>
      </c>
      <c r="G50" s="24">
        <v>0.007047105988474066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1:242" s="18" customFormat="1" ht="39" customHeight="1">
      <c r="A51" s="65" t="s">
        <v>52</v>
      </c>
      <c r="B51" s="65"/>
      <c r="C51" s="65"/>
      <c r="D51" s="65"/>
      <c r="E51" s="65"/>
      <c r="F51" s="65"/>
      <c r="G51" s="65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</row>
    <row r="52" spans="1:242" ht="52.5" customHeight="1">
      <c r="A52" s="66" t="s">
        <v>35</v>
      </c>
      <c r="B52" s="66"/>
      <c r="C52" s="66"/>
      <c r="D52" s="66"/>
      <c r="E52" s="66"/>
      <c r="F52" s="66"/>
      <c r="G52" s="6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</row>
    <row r="53" spans="1:242" ht="15">
      <c r="A53" s="14"/>
      <c r="B53" s="3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</row>
    <row r="54" spans="1:242" ht="15">
      <c r="A54" s="14"/>
      <c r="B54" s="3"/>
      <c r="C54" s="2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</row>
    <row r="55" spans="1:242" ht="15">
      <c r="A55" s="14"/>
      <c r="B55" s="3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</row>
    <row r="56" spans="1:242" ht="15">
      <c r="A56" s="14"/>
      <c r="B56" s="3"/>
      <c r="C56" s="2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</row>
  </sheetData>
  <sheetProtection/>
  <mergeCells count="5">
    <mergeCell ref="A1:G1"/>
    <mergeCell ref="A3:G3"/>
    <mergeCell ref="A27:G27"/>
    <mergeCell ref="A51:G51"/>
    <mergeCell ref="A52:G5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Avtomonova</dc:creator>
  <cp:keywords/>
  <dc:description/>
  <cp:lastModifiedBy>P29_NeuchevaVS</cp:lastModifiedBy>
  <cp:lastPrinted>2021-08-16T10:27:48Z</cp:lastPrinted>
  <dcterms:created xsi:type="dcterms:W3CDTF">2010-10-12T08:01:45Z</dcterms:created>
  <dcterms:modified xsi:type="dcterms:W3CDTF">2023-08-16T10:55:49Z</dcterms:modified>
  <cp:category/>
  <cp:version/>
  <cp:contentType/>
  <cp:contentStatus/>
</cp:coreProperties>
</file>