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150" windowWidth="7530" windowHeight="11925" activeTab="0"/>
  </bookViews>
  <sheets>
    <sheet name="Содержание" sheetId="1" r:id="rId1"/>
    <sheet name="2" sheetId="2" r:id="rId2"/>
    <sheet name="3" sheetId="3" r:id="rId3"/>
    <sheet name="4" sheetId="4" r:id="rId4"/>
  </sheets>
  <definedNames>
    <definedName name="_xlnm.Print_Titles" localSheetId="1">'2'!$2:$2</definedName>
    <definedName name="_xlnm.Print_Titles" localSheetId="2">'3'!$2:$2</definedName>
    <definedName name="_xlnm.Print_Titles" localSheetId="3">'4'!$2:$2</definedName>
    <definedName name="_xlnm.Print_Area" localSheetId="1">'2'!$A$1:$C$39</definedName>
    <definedName name="_xlnm.Print_Area" localSheetId="2">'3'!$A$1:$C$39</definedName>
  </definedNames>
  <calcPr fullCalcOnLoad="1"/>
</workbook>
</file>

<file path=xl/sharedStrings.xml><?xml version="1.0" encoding="utf-8"?>
<sst xmlns="http://schemas.openxmlformats.org/spreadsheetml/2006/main" count="143" uniqueCount="52">
  <si>
    <t>сельское хозяйство, охота и лесное хозяйство</t>
  </si>
  <si>
    <t>рыболовство, рыбоводство</t>
  </si>
  <si>
    <t>добыча полезных ископаемых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</si>
  <si>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</si>
  <si>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</si>
  <si>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</si>
  <si>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</si>
  <si>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</si>
  <si>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</si>
  <si>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</si>
  <si>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</si>
  <si>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</si>
  <si>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</si>
  <si>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</si>
  <si>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обрабатывающие производства</t>
  </si>
  <si>
    <t>в том числе по видам экономической деятельности:</t>
  </si>
  <si>
    <t>Содержание</t>
  </si>
  <si>
    <t>В процентах к итогу</t>
  </si>
  <si>
    <r>
      <rPr>
        <vertAlign val="superscript"/>
        <sz val="8"/>
        <color indexed="8"/>
        <rFont val="Times New Roman"/>
        <family val="1"/>
      </rPr>
      <t>1)</t>
    </r>
    <r>
      <rPr>
        <sz val="8"/>
        <color indexed="8"/>
        <rFont val="Times New Roman"/>
        <family val="1"/>
      </rPr>
      <t xml:space="preserve"> Данные о среднегодовой численности занятых рассчитаны в соответствии с актуализированной методологией расчета баланса трудовых ресурсов, утвержденной приказом Росстата от 29.09.2017г. № 647. Данные сформированы по основному виду экономической деятельности.</t>
    </r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</si>
  <si>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</si>
  <si>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</si>
  <si>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</si>
  <si>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</si>
  <si>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</si>
  <si>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</si>
  <si>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</si>
  <si>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</si>
  <si>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</si>
  <si>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</si>
  <si>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</si>
  <si>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</si>
  <si>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</si>
  <si>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</si>
  <si>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r>
      <rPr>
        <vertAlign val="superscript"/>
        <sz val="8"/>
        <color indexed="8"/>
        <rFont val="Times New Roman"/>
        <family val="1"/>
      </rPr>
      <t>2)</t>
    </r>
    <r>
      <rPr>
        <sz val="8"/>
        <color indexed="8"/>
        <rFont val="Times New Roman"/>
        <family val="1"/>
      </rPr>
      <t xml:space="preserve"> В 2017 году изменена методология отнесения к занятому населению категории лиц, занятых в домашнем хозяйстве производством продукции для продажи или обмена, в соответствии с Резолюцией, принятой 19-й Международной конференцией статистиков труда. К данной категории относятся только те работающие, которые производят в домашних хозяйствах продукцию сельского, лесного хозяйства, охоты и рыболовства преимущественно для продажи.</t>
    </r>
  </si>
  <si>
    <r>
      <t>сельское, лесное хозяйство, охота, рыболовство и рыбоводство</t>
    </r>
    <r>
      <rPr>
        <vertAlign val="superscript"/>
        <sz val="10"/>
        <color indexed="8"/>
        <rFont val="Times New Roman"/>
        <family val="1"/>
      </rPr>
      <t>2)</t>
    </r>
  </si>
  <si>
    <t>Формирование итогов по видам экономической деятельности осуществлялось: до 2017 года  в соответствии с Общероссийским классификатором видов экономической деятельности ОК 029-2007, утвержденным Приказом Ростехрегулирования от 22.11.2007 № 329-ст, начиная с 2017 года в соответствии с Общероссийским классификатором видов экономической деятельности ОК 029-2014, утвержденным Приказом Росстандарта от 31.01.2014 № 14-ст.</t>
  </si>
  <si>
    <t>из них научные исследования и разработки</t>
  </si>
  <si>
    <r>
      <t>Среднегодовая численность занятых в Архангельской области без Ненецкого автономного округа по видам экономической деятельности (по расчетам баланса трудовых ресурсов)</t>
    </r>
    <r>
      <rPr>
        <b/>
        <vertAlign val="superscript"/>
        <sz val="10"/>
        <color indexed="8"/>
        <rFont val="Times New Roman"/>
        <family val="1"/>
      </rPr>
      <t>1)</t>
    </r>
    <r>
      <rPr>
        <b/>
        <sz val="10"/>
        <color indexed="8"/>
        <rFont val="Times New Roman"/>
        <family val="1"/>
      </rPr>
      <t xml:space="preserve"> </t>
    </r>
  </si>
  <si>
    <t xml:space="preserve">Всего </t>
  </si>
  <si>
    <t>Всего</t>
  </si>
  <si>
    <r>
      <rPr>
        <vertAlign val="superscript"/>
        <sz val="8"/>
        <color indexed="8"/>
        <rFont val="Times New Roman"/>
        <family val="1"/>
      </rPr>
      <t>1)</t>
    </r>
    <r>
      <rPr>
        <sz val="8"/>
        <color indexed="8"/>
        <rFont val="Times New Roman"/>
        <family val="1"/>
      </rPr>
      <t xml:space="preserve"> Данные сформированы по основному виду экономической деятельности.</t>
    </r>
  </si>
  <si>
    <t xml:space="preserve">Всего  </t>
  </si>
  <si>
    <t>Среднегодовая численность занятых  в Архангельской области без Ненецкого автономного округа по видам экономической деятельности (2000-2015г)</t>
  </si>
  <si>
    <t>Среднегодовая численность занятых  в Архангельской области без Ненецкого автономного округа по видам экономической деятельности (2015-2016г)</t>
  </si>
  <si>
    <t>Среднегодовая численность занятых по видам экономической деятельности 
(по расчетам баланса трудовых ресурсов)</t>
  </si>
  <si>
    <r>
      <t>Среднегодовая численность занятых  в Архангельской области без Ненецкого автономного округа по видам экономической деятельности 
(по расчетам баланса трудовых ресурсов)</t>
    </r>
    <r>
      <rPr>
        <b/>
        <vertAlign val="superscript"/>
        <sz val="10"/>
        <color indexed="8"/>
        <rFont val="Times New Roman"/>
        <family val="1"/>
      </rPr>
      <t>1)</t>
    </r>
    <r>
      <rPr>
        <b/>
        <sz val="10"/>
        <color indexed="8"/>
        <rFont val="Times New Roman"/>
        <family val="1"/>
      </rPr>
      <t xml:space="preserve"> </t>
    </r>
  </si>
  <si>
    <t>Человек</t>
  </si>
  <si>
    <t xml:space="preserve"> Человек</t>
  </si>
  <si>
    <t>Среднегодовая численность занятых  в Архангельской области без Ненецкого автономного округа по видам экономической деятельности (2017-2022г)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</si>
  <si>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</si>
  <si>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-</t>
  </si>
  <si>
    <r>
      <rPr>
        <vertAlign val="superscript"/>
        <sz val="8"/>
        <color indexed="8"/>
        <rFont val="Times New Roman"/>
        <family val="1"/>
      </rPr>
      <t>1)</t>
    </r>
    <r>
      <rPr>
        <sz val="8"/>
        <color indexed="8"/>
        <rFont val="Times New Roman"/>
        <family val="1"/>
      </rPr>
      <t xml:space="preserve"> Данные о среднегодовой численности занятых рассчитаны в соответствии с актуализированной методологией расчета баланса трудовых ресурсов, утвержденной приказом Росстата от 29.09.2017 № 647. Данные сформированы по основному виду экономической деятельности. Данные о среднегодовой численности занятых за 2022 год и предыдущие годы рассчитаны без учета итогов ВПН-2020.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</si>
</sst>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=0]&quot;-&quot;;0"/>
    <numFmt numFmtId="178" formatCode="0.000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00000000"/>
    <numFmt numFmtId="185" formatCode="0.0000000000"/>
    <numFmt numFmtId="186" formatCode="[=0]&quot; &quot;;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MS Sans Serif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5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49" fillId="0" borderId="10" xfId="0" applyFont="1" applyFill="1" applyBorder="1" applyAlignment="1">
      <alignment horizontal="right"/>
    </xf>
    <xf numFmtId="0" fontId="50" fillId="0" borderId="10" xfId="0" applyFont="1" applyBorder="1" applyAlignment="1">
      <alignment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/>
    </xf>
    <xf numFmtId="172" fontId="50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 vertical="center" wrapText="1"/>
    </xf>
    <xf numFmtId="0" fontId="50" fillId="0" borderId="10" xfId="0" applyFont="1" applyBorder="1" applyAlignment="1">
      <alignment horizontal="left" wrapText="1" inden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wrapText="1" indent="3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50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horizontal="right"/>
    </xf>
    <xf numFmtId="172" fontId="50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50" fillId="0" borderId="11" xfId="0" applyFont="1" applyBorder="1" applyAlignment="1">
      <alignment horizontal="left" wrapText="1" indent="1"/>
    </xf>
    <xf numFmtId="0" fontId="5" fillId="0" borderId="10" xfId="0" applyFont="1" applyBorder="1" applyAlignment="1">
      <alignment horizontal="right"/>
    </xf>
    <xf numFmtId="0" fontId="50" fillId="0" borderId="10" xfId="0" applyFont="1" applyFill="1" applyBorder="1" applyAlignment="1">
      <alignment horizontal="right"/>
    </xf>
    <xf numFmtId="0" fontId="50" fillId="0" borderId="10" xfId="0" applyFont="1" applyBorder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justify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75.00390625" style="0" customWidth="1"/>
  </cols>
  <sheetData>
    <row r="1" spans="1:7" ht="81" customHeight="1">
      <c r="A1" s="42" t="s">
        <v>44</v>
      </c>
      <c r="B1" s="42"/>
      <c r="C1" s="25"/>
      <c r="D1" s="24"/>
      <c r="E1" s="24"/>
      <c r="F1" s="24"/>
      <c r="G1" s="24"/>
    </row>
    <row r="2" spans="1:7" ht="15">
      <c r="A2" s="29"/>
      <c r="B2" s="29"/>
      <c r="C2" s="24"/>
      <c r="D2" s="24"/>
      <c r="E2" s="24"/>
      <c r="F2" s="24"/>
      <c r="G2" s="24"/>
    </row>
    <row r="3" spans="1:4" ht="18.75">
      <c r="A3" s="43" t="s">
        <v>16</v>
      </c>
      <c r="B3" s="43"/>
      <c r="C3" s="2"/>
      <c r="D3" s="2"/>
    </row>
    <row r="4" spans="1:2" ht="15">
      <c r="A4" s="30"/>
      <c r="B4" s="30"/>
    </row>
    <row r="5" spans="1:2" ht="47.25">
      <c r="A5" s="31" t="s">
        <v>42</v>
      </c>
      <c r="B5" s="32">
        <v>2</v>
      </c>
    </row>
    <row r="6" spans="1:2" ht="47.25">
      <c r="A6" s="31" t="s">
        <v>43</v>
      </c>
      <c r="B6" s="32">
        <v>3</v>
      </c>
    </row>
    <row r="7" spans="1:2" ht="47.25">
      <c r="A7" s="31" t="s">
        <v>48</v>
      </c>
      <c r="B7" s="32">
        <v>4</v>
      </c>
    </row>
    <row r="8" spans="1:2" ht="15">
      <c r="A8" s="30"/>
      <c r="B8" s="30"/>
    </row>
    <row r="9" spans="1:2" ht="15">
      <c r="A9" s="30"/>
      <c r="B9" s="30"/>
    </row>
    <row r="10" spans="1:2" ht="15">
      <c r="A10" s="30"/>
      <c r="B10" s="30"/>
    </row>
    <row r="11" spans="1:2" ht="15">
      <c r="A11" s="30"/>
      <c r="B11" s="30"/>
    </row>
    <row r="12" spans="1:2" ht="94.5" customHeight="1">
      <c r="A12" s="44" t="s">
        <v>35</v>
      </c>
      <c r="B12" s="44"/>
    </row>
    <row r="13" spans="1:2" ht="15">
      <c r="A13" s="24"/>
      <c r="B13" s="24"/>
    </row>
    <row r="14" spans="1:2" ht="15">
      <c r="A14" s="24"/>
      <c r="B14" s="24"/>
    </row>
  </sheetData>
  <sheetProtection/>
  <mergeCells count="3">
    <mergeCell ref="A1:B1"/>
    <mergeCell ref="A3:B3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44"/>
  <sheetViews>
    <sheetView zoomScale="110" zoomScaleNormal="110" zoomScalePageLayoutView="0" workbookViewId="0" topLeftCell="A1">
      <selection activeCell="A1" sqref="A1:D1"/>
    </sheetView>
  </sheetViews>
  <sheetFormatPr defaultColWidth="9.140625" defaultRowHeight="15"/>
  <cols>
    <col min="1" max="1" width="42.7109375" style="12" customWidth="1"/>
    <col min="2" max="2" width="7.28125" style="15" customWidth="1"/>
    <col min="3" max="3" width="7.28125" style="0" customWidth="1"/>
    <col min="4" max="4" width="7.8515625" style="0" customWidth="1"/>
  </cols>
  <sheetData>
    <row r="1" spans="1:4" ht="51" customHeight="1">
      <c r="A1" s="49" t="s">
        <v>37</v>
      </c>
      <c r="B1" s="49"/>
      <c r="C1" s="49"/>
      <c r="D1" s="49"/>
    </row>
    <row r="2" spans="1:244" s="1" customFormat="1" ht="15.75" customHeight="1">
      <c r="A2" s="6"/>
      <c r="B2" s="27">
        <v>2013</v>
      </c>
      <c r="C2" s="27">
        <v>2014</v>
      </c>
      <c r="D2" s="27">
        <v>2015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pans="1:244" s="2" customFormat="1" ht="15" customHeight="1">
      <c r="A3" s="45" t="s">
        <v>47</v>
      </c>
      <c r="B3" s="46"/>
      <c r="C3" s="46"/>
      <c r="D3" s="4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</row>
    <row r="4" spans="1:244" s="2" customFormat="1" ht="15">
      <c r="A4" s="7" t="s">
        <v>39</v>
      </c>
      <c r="B4" s="18">
        <v>565940</v>
      </c>
      <c r="C4" s="18">
        <v>561028</v>
      </c>
      <c r="D4" s="17">
        <v>555884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244" s="2" customFormat="1" ht="26.25">
      <c r="A5" s="8" t="s">
        <v>15</v>
      </c>
      <c r="B5" s="50"/>
      <c r="C5" s="50"/>
      <c r="D5" s="5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244" s="2" customFormat="1" ht="15">
      <c r="A6" s="26" t="s">
        <v>0</v>
      </c>
      <c r="B6" s="19">
        <v>42873</v>
      </c>
      <c r="C6" s="19">
        <v>42323</v>
      </c>
      <c r="D6" s="10">
        <v>41608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1:244" ht="15">
      <c r="A7" s="26" t="s">
        <v>1</v>
      </c>
      <c r="B7" s="19">
        <v>3907</v>
      </c>
      <c r="C7" s="19">
        <v>3864</v>
      </c>
      <c r="D7" s="21">
        <v>3850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244" ht="15">
      <c r="A8" s="26" t="s">
        <v>2</v>
      </c>
      <c r="B8" s="19">
        <v>2580</v>
      </c>
      <c r="C8" s="19">
        <v>2580</v>
      </c>
      <c r="D8" s="21">
        <v>2605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</row>
    <row r="9" spans="1:244" ht="15">
      <c r="A9" s="26" t="s">
        <v>14</v>
      </c>
      <c r="B9" s="19">
        <v>107571</v>
      </c>
      <c r="C9" s="19">
        <v>106363</v>
      </c>
      <c r="D9" s="21">
        <v>105223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</row>
    <row r="10" spans="1:244" ht="25.5" customHeight="1">
      <c r="A10" s="26" t="s">
        <v>3</v>
      </c>
      <c r="B10" s="19">
        <v>18960</v>
      </c>
      <c r="C10" s="19">
        <v>18865</v>
      </c>
      <c r="D10" s="21">
        <v>18579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pans="1:244" ht="15">
      <c r="A11" s="26" t="s">
        <v>4</v>
      </c>
      <c r="B11" s="19">
        <v>27681</v>
      </c>
      <c r="C11" s="19">
        <v>27404</v>
      </c>
      <c r="D11" s="21">
        <v>27367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ht="39">
      <c r="A12" s="26" t="s">
        <v>5</v>
      </c>
      <c r="B12" s="19">
        <v>85895</v>
      </c>
      <c r="C12" s="19">
        <v>85249</v>
      </c>
      <c r="D12" s="21">
        <v>84443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1:244" ht="15">
      <c r="A13" s="26" t="s">
        <v>6</v>
      </c>
      <c r="B13" s="19">
        <v>8592</v>
      </c>
      <c r="C13" s="19">
        <v>8506</v>
      </c>
      <c r="D13" s="21">
        <v>8393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1:244" ht="15">
      <c r="A14" s="26" t="s">
        <v>7</v>
      </c>
      <c r="B14" s="19">
        <v>61675</v>
      </c>
      <c r="C14" s="19">
        <v>61412</v>
      </c>
      <c r="D14" s="21">
        <v>61097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</row>
    <row r="15" spans="1:244" ht="15">
      <c r="A15" s="26" t="s">
        <v>8</v>
      </c>
      <c r="B15" s="19">
        <v>6810</v>
      </c>
      <c r="C15" s="19">
        <v>6810</v>
      </c>
      <c r="D15" s="21">
        <v>6770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</row>
    <row r="16" spans="1:244" ht="26.25">
      <c r="A16" s="26" t="s">
        <v>9</v>
      </c>
      <c r="B16" s="19">
        <v>32743</v>
      </c>
      <c r="C16" s="19">
        <v>32678</v>
      </c>
      <c r="D16" s="21">
        <v>32843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</row>
    <row r="17" spans="1:244" ht="39">
      <c r="A17" s="26" t="s">
        <v>10</v>
      </c>
      <c r="B17" s="19">
        <v>41771</v>
      </c>
      <c r="C17" s="19">
        <v>41225</v>
      </c>
      <c r="D17" s="21">
        <v>40650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</row>
    <row r="18" spans="1:244" ht="15">
      <c r="A18" s="26" t="s">
        <v>11</v>
      </c>
      <c r="B18" s="19">
        <v>58110</v>
      </c>
      <c r="C18" s="19">
        <v>57530</v>
      </c>
      <c r="D18" s="21">
        <v>56796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</row>
    <row r="19" spans="1:244" ht="26.25">
      <c r="A19" s="26" t="s">
        <v>12</v>
      </c>
      <c r="B19" s="19">
        <v>48576</v>
      </c>
      <c r="C19" s="19">
        <v>48187</v>
      </c>
      <c r="D19" s="21">
        <v>47794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</row>
    <row r="20" spans="1:244" ht="26.25">
      <c r="A20" s="26" t="s">
        <v>13</v>
      </c>
      <c r="B20" s="19">
        <v>18196</v>
      </c>
      <c r="C20" s="19">
        <v>18032</v>
      </c>
      <c r="D20" s="21">
        <v>17866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</row>
    <row r="21" spans="1:244" ht="15.75" customHeight="1">
      <c r="A21" s="45" t="s">
        <v>17</v>
      </c>
      <c r="B21" s="46"/>
      <c r="C21" s="46"/>
      <c r="D21" s="4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</row>
    <row r="22" spans="1:244" ht="15">
      <c r="A22" s="7" t="s">
        <v>41</v>
      </c>
      <c r="B22" s="9">
        <v>100</v>
      </c>
      <c r="C22" s="9">
        <v>100</v>
      </c>
      <c r="D22" s="23">
        <f>D4/$D$4*100</f>
        <v>100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44" ht="26.25">
      <c r="A23" s="8" t="s">
        <v>15</v>
      </c>
      <c r="B23" s="50"/>
      <c r="C23" s="50"/>
      <c r="D23" s="5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</row>
    <row r="24" spans="1:244" ht="15">
      <c r="A24" s="26" t="s">
        <v>0</v>
      </c>
      <c r="B24" s="20">
        <f>B6/B4*100</f>
        <v>7.575538042902075</v>
      </c>
      <c r="C24" s="20">
        <f>C6/C$4*100</f>
        <v>7.5438302544614535</v>
      </c>
      <c r="D24" s="22">
        <f aca="true" t="shared" si="0" ref="D24:D38">D6/$D$4*100</f>
        <v>7.485014859215232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</row>
    <row r="25" spans="1:244" ht="15">
      <c r="A25" s="26" t="s">
        <v>1</v>
      </c>
      <c r="B25" s="20">
        <f>B7/B4*100</f>
        <v>0.6903558681132276</v>
      </c>
      <c r="C25" s="20">
        <f aca="true" t="shared" si="1" ref="C25:C38">C7/C$4*100</f>
        <v>0.6887356780766735</v>
      </c>
      <c r="D25" s="22">
        <f t="shared" si="0"/>
        <v>0.6925905404724726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</row>
    <row r="26" spans="1:244" ht="15">
      <c r="A26" s="26" t="s">
        <v>2</v>
      </c>
      <c r="B26" s="20">
        <f>B8/B4*100</f>
        <v>0.4558787150581334</v>
      </c>
      <c r="C26" s="20">
        <f t="shared" si="1"/>
        <v>0.45987009561020126</v>
      </c>
      <c r="D26" s="22">
        <f t="shared" si="0"/>
        <v>0.4686229501118938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</row>
    <row r="27" spans="1:244" ht="15">
      <c r="A27" s="26" t="s">
        <v>14</v>
      </c>
      <c r="B27" s="20">
        <f>B9/B4*100</f>
        <v>19.007491960278475</v>
      </c>
      <c r="C27" s="20">
        <f t="shared" si="1"/>
        <v>18.95859030208831</v>
      </c>
      <c r="D27" s="22">
        <f t="shared" si="0"/>
        <v>18.928949205229866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</row>
    <row r="28" spans="1:244" ht="27" customHeight="1">
      <c r="A28" s="26" t="s">
        <v>3</v>
      </c>
      <c r="B28" s="20">
        <f>B10/B4*100</f>
        <v>3.350178464148143</v>
      </c>
      <c r="C28" s="20">
        <f t="shared" si="1"/>
        <v>3.362577268870716</v>
      </c>
      <c r="D28" s="22">
        <f t="shared" si="0"/>
        <v>3.3422440653085896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</row>
    <row r="29" spans="1:244" ht="15">
      <c r="A29" s="26" t="s">
        <v>4</v>
      </c>
      <c r="B29" s="20">
        <f>B11/B4*100</f>
        <v>4.891154539350461</v>
      </c>
      <c r="C29" s="20">
        <f t="shared" si="1"/>
        <v>4.884604689961999</v>
      </c>
      <c r="D29" s="22">
        <f t="shared" si="0"/>
        <v>4.923149434054587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</row>
    <row r="30" spans="1:244" ht="42.75" customHeight="1">
      <c r="A30" s="26" t="s">
        <v>5</v>
      </c>
      <c r="B30" s="20">
        <f>B12/B4*100</f>
        <v>15.177403965084638</v>
      </c>
      <c r="C30" s="20">
        <f t="shared" si="1"/>
        <v>15.195141775455056</v>
      </c>
      <c r="D30" s="22">
        <f t="shared" si="0"/>
        <v>15.190759223147277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</row>
    <row r="31" spans="1:244" ht="15">
      <c r="A31" s="26" t="s">
        <v>6</v>
      </c>
      <c r="B31" s="20">
        <f>B13/B4*100</f>
        <v>1.5181821394494115</v>
      </c>
      <c r="C31" s="20">
        <f t="shared" si="1"/>
        <v>1.5161453617288263</v>
      </c>
      <c r="D31" s="22">
        <f t="shared" si="0"/>
        <v>1.5098473782299904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</row>
    <row r="32" spans="1:244" ht="15">
      <c r="A32" s="26" t="s">
        <v>7</v>
      </c>
      <c r="B32" s="20">
        <f>B14/B4*100</f>
        <v>10.897798353182315</v>
      </c>
      <c r="C32" s="20">
        <f t="shared" si="1"/>
        <v>10.946334229307627</v>
      </c>
      <c r="D32" s="22">
        <f t="shared" si="0"/>
        <v>10.990962143180951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</row>
    <row r="33" spans="1:244" ht="15">
      <c r="A33" s="26" t="s">
        <v>8</v>
      </c>
      <c r="B33" s="20">
        <f>B15/B4*100</f>
        <v>1.2033077711418172</v>
      </c>
      <c r="C33" s="20">
        <f t="shared" si="1"/>
        <v>1.2138431593432057</v>
      </c>
      <c r="D33" s="22">
        <f t="shared" si="0"/>
        <v>1.217879989350296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</row>
    <row r="34" spans="1:244" ht="26.25">
      <c r="A34" s="26" t="s">
        <v>9</v>
      </c>
      <c r="B34" s="20">
        <f>B16/B4*100</f>
        <v>5.785595646181574</v>
      </c>
      <c r="C34" s="20">
        <f t="shared" si="1"/>
        <v>5.8246647226163395</v>
      </c>
      <c r="D34" s="22">
        <f t="shared" si="0"/>
        <v>5.908247044347382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</row>
    <row r="35" spans="1:244" ht="39">
      <c r="A35" s="26" t="s">
        <v>10</v>
      </c>
      <c r="B35" s="20">
        <f>B17/B4*100</f>
        <v>7.380817754532283</v>
      </c>
      <c r="C35" s="20">
        <f t="shared" si="1"/>
        <v>7.348118097492461</v>
      </c>
      <c r="D35" s="22">
        <f t="shared" si="0"/>
        <v>7.312676745508055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</row>
    <row r="36" spans="1:244" ht="15">
      <c r="A36" s="26" t="s">
        <v>11</v>
      </c>
      <c r="B36" s="20">
        <f>B18/B4*100</f>
        <v>10.267872919390749</v>
      </c>
      <c r="C36" s="20">
        <f t="shared" si="1"/>
        <v>10.25439015521507</v>
      </c>
      <c r="D36" s="22">
        <f t="shared" si="0"/>
        <v>10.217239567967418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</row>
    <row r="37" spans="1:244" ht="26.25">
      <c r="A37" s="26" t="s">
        <v>12</v>
      </c>
      <c r="B37" s="20">
        <f>B19/B4*100</f>
        <v>8.583242039792204</v>
      </c>
      <c r="C37" s="20">
        <f t="shared" si="1"/>
        <v>8.589054378747585</v>
      </c>
      <c r="D37" s="22">
        <f t="shared" si="0"/>
        <v>8.597836958789964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</row>
    <row r="38" spans="1:244" ht="26.25">
      <c r="A38" s="26" t="s">
        <v>13</v>
      </c>
      <c r="B38" s="20">
        <f>B20/B4*100</f>
        <v>3.2151818213944945</v>
      </c>
      <c r="C38" s="20">
        <f t="shared" si="1"/>
        <v>3.2140998310244764</v>
      </c>
      <c r="D38" s="22">
        <f t="shared" si="0"/>
        <v>3.213979895086025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</row>
    <row r="39" spans="1:244" s="14" customFormat="1" ht="33" customHeight="1">
      <c r="A39" s="48" t="s">
        <v>40</v>
      </c>
      <c r="B39" s="48"/>
      <c r="C39" s="48"/>
      <c r="D39" s="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</row>
    <row r="40" spans="1:244" ht="15">
      <c r="A40" s="11"/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</row>
    <row r="41" spans="1:244" ht="15">
      <c r="A41" s="11"/>
      <c r="B41" s="1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</row>
    <row r="42" spans="1:244" ht="15">
      <c r="A42" s="11"/>
      <c r="B42" s="1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</row>
    <row r="43" spans="1:244" ht="15">
      <c r="A43" s="11"/>
      <c r="B43" s="1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</row>
    <row r="44" spans="1:244" ht="15">
      <c r="A44" s="11"/>
      <c r="B44" s="1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</row>
  </sheetData>
  <sheetProtection/>
  <mergeCells count="6">
    <mergeCell ref="A3:D3"/>
    <mergeCell ref="A39:D39"/>
    <mergeCell ref="A1:D1"/>
    <mergeCell ref="B5:D5"/>
    <mergeCell ref="A21:D21"/>
    <mergeCell ref="B23:D2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  <rowBreaks count="2" manualBreakCount="2">
    <brk id="2" max="12" man="1"/>
    <brk id="2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J44"/>
  <sheetViews>
    <sheetView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1" width="48.7109375" style="12" customWidth="1"/>
    <col min="2" max="2" width="7.7109375" style="0" customWidth="1"/>
    <col min="3" max="3" width="7.7109375" style="15" customWidth="1"/>
  </cols>
  <sheetData>
    <row r="1" spans="1:3" ht="47.25" customHeight="1">
      <c r="A1" s="49" t="s">
        <v>37</v>
      </c>
      <c r="B1" s="49"/>
      <c r="C1" s="49"/>
    </row>
    <row r="2" spans="1:244" s="1" customFormat="1" ht="15.75" customHeight="1">
      <c r="A2" s="6"/>
      <c r="B2" s="27">
        <v>2015</v>
      </c>
      <c r="C2" s="27">
        <v>2016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pans="1:244" s="1" customFormat="1" ht="13.5" customHeight="1">
      <c r="A3" s="45" t="s">
        <v>47</v>
      </c>
      <c r="B3" s="46"/>
      <c r="C3" s="4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</row>
    <row r="4" spans="1:244" s="2" customFormat="1" ht="15">
      <c r="A4" s="7" t="s">
        <v>38</v>
      </c>
      <c r="B4" s="18">
        <v>525095</v>
      </c>
      <c r="C4" s="17">
        <v>514354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</row>
    <row r="5" spans="1:244" s="2" customFormat="1" ht="18" customHeight="1">
      <c r="A5" s="8" t="s">
        <v>15</v>
      </c>
      <c r="B5" s="51"/>
      <c r="C5" s="5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244" s="2" customFormat="1" ht="15">
      <c r="A6" s="26" t="s">
        <v>0</v>
      </c>
      <c r="B6" s="19">
        <v>26419</v>
      </c>
      <c r="C6" s="10">
        <v>29092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1:244" ht="15">
      <c r="A7" s="26" t="s">
        <v>1</v>
      </c>
      <c r="B7" s="19">
        <v>2363</v>
      </c>
      <c r="C7" s="21">
        <v>2399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244" ht="15">
      <c r="A8" s="26" t="s">
        <v>2</v>
      </c>
      <c r="B8" s="19">
        <v>2744</v>
      </c>
      <c r="C8" s="21">
        <v>3267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</row>
    <row r="9" spans="1:244" ht="15">
      <c r="A9" s="26" t="s">
        <v>14</v>
      </c>
      <c r="B9" s="19">
        <v>93505</v>
      </c>
      <c r="C9" s="21">
        <v>91404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</row>
    <row r="10" spans="1:244" ht="25.5" customHeight="1">
      <c r="A10" s="26" t="s">
        <v>3</v>
      </c>
      <c r="B10" s="19">
        <v>17498</v>
      </c>
      <c r="C10" s="21">
        <v>16996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pans="1:244" ht="15">
      <c r="A11" s="26" t="s">
        <v>4</v>
      </c>
      <c r="B11" s="19">
        <v>31337</v>
      </c>
      <c r="C11" s="21">
        <v>28759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ht="42" customHeight="1">
      <c r="A12" s="26" t="s">
        <v>5</v>
      </c>
      <c r="B12" s="19">
        <v>88050</v>
      </c>
      <c r="C12" s="21">
        <v>86354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1:244" ht="15">
      <c r="A13" s="26" t="s">
        <v>6</v>
      </c>
      <c r="B13" s="19">
        <v>12392</v>
      </c>
      <c r="C13" s="21">
        <v>11112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1:244" ht="15">
      <c r="A14" s="26" t="s">
        <v>7</v>
      </c>
      <c r="B14" s="19">
        <v>53009</v>
      </c>
      <c r="C14" s="21">
        <v>49185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</row>
    <row r="15" spans="1:244" ht="15">
      <c r="A15" s="26" t="s">
        <v>8</v>
      </c>
      <c r="B15" s="19">
        <v>7237</v>
      </c>
      <c r="C15" s="21">
        <v>6420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</row>
    <row r="16" spans="1:244" ht="26.25">
      <c r="A16" s="26" t="s">
        <v>9</v>
      </c>
      <c r="B16" s="19">
        <v>37112</v>
      </c>
      <c r="C16" s="21">
        <v>34957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</row>
    <row r="17" spans="1:244" ht="26.25" customHeight="1">
      <c r="A17" s="26" t="s">
        <v>10</v>
      </c>
      <c r="B17" s="19">
        <v>39053</v>
      </c>
      <c r="C17" s="21">
        <v>43377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</row>
    <row r="18" spans="1:244" ht="15">
      <c r="A18" s="26" t="s">
        <v>11</v>
      </c>
      <c r="B18" s="19">
        <v>51717</v>
      </c>
      <c r="C18" s="21">
        <v>51332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</row>
    <row r="19" spans="1:244" ht="16.5" customHeight="1">
      <c r="A19" s="26" t="s">
        <v>12</v>
      </c>
      <c r="B19" s="19">
        <v>44553</v>
      </c>
      <c r="C19" s="21">
        <v>43987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</row>
    <row r="20" spans="1:244" ht="26.25">
      <c r="A20" s="26" t="s">
        <v>13</v>
      </c>
      <c r="B20" s="19">
        <v>18106</v>
      </c>
      <c r="C20" s="21">
        <v>15713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</row>
    <row r="21" spans="1:244" ht="15" customHeight="1">
      <c r="A21" s="45" t="s">
        <v>17</v>
      </c>
      <c r="B21" s="46"/>
      <c r="C21" s="47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</row>
    <row r="22" spans="1:244" ht="15">
      <c r="A22" s="7" t="s">
        <v>39</v>
      </c>
      <c r="B22" s="9">
        <v>100</v>
      </c>
      <c r="C22" s="23">
        <f>C4/$C$4*100</f>
        <v>100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44" ht="13.5" customHeight="1">
      <c r="A23" s="8" t="s">
        <v>15</v>
      </c>
      <c r="B23" s="51"/>
      <c r="C23" s="5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</row>
    <row r="24" spans="1:244" ht="15">
      <c r="A24" s="26" t="s">
        <v>0</v>
      </c>
      <c r="B24" s="20">
        <f>B6/B$4*100</f>
        <v>5.031280054085451</v>
      </c>
      <c r="C24" s="22">
        <f aca="true" t="shared" si="0" ref="C24:C38">C6/$C$4*100</f>
        <v>5.656026783110465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</row>
    <row r="25" spans="1:244" ht="15">
      <c r="A25" s="26" t="s">
        <v>1</v>
      </c>
      <c r="B25" s="20">
        <f aca="true" t="shared" si="1" ref="B25:B38">B7/B$4*100</f>
        <v>0.45001380702539545</v>
      </c>
      <c r="C25" s="22">
        <f t="shared" si="0"/>
        <v>0.4664102932999452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</row>
    <row r="26" spans="1:244" ht="15">
      <c r="A26" s="26" t="s">
        <v>2</v>
      </c>
      <c r="B26" s="20">
        <f t="shared" si="1"/>
        <v>0.5225721059998667</v>
      </c>
      <c r="C26" s="22">
        <f t="shared" si="0"/>
        <v>0.6351656641145982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</row>
    <row r="27" spans="1:244" ht="15">
      <c r="A27" s="26" t="s">
        <v>14</v>
      </c>
      <c r="B27" s="20">
        <f t="shared" si="1"/>
        <v>17.80725392548015</v>
      </c>
      <c r="C27" s="22">
        <f t="shared" si="0"/>
        <v>17.77064045385085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</row>
    <row r="28" spans="1:244" ht="27" customHeight="1">
      <c r="A28" s="26" t="s">
        <v>3</v>
      </c>
      <c r="B28" s="20">
        <f t="shared" si="1"/>
        <v>3.332349384397109</v>
      </c>
      <c r="C28" s="22">
        <f t="shared" si="0"/>
        <v>3.304339034983688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</row>
    <row r="29" spans="1:244" ht="15">
      <c r="A29" s="26" t="s">
        <v>4</v>
      </c>
      <c r="B29" s="20">
        <f t="shared" si="1"/>
        <v>5.967872480217865</v>
      </c>
      <c r="C29" s="22">
        <f t="shared" si="0"/>
        <v>5.591285379330189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</row>
    <row r="30" spans="1:244" ht="39" customHeight="1">
      <c r="A30" s="26" t="s">
        <v>5</v>
      </c>
      <c r="B30" s="20">
        <f t="shared" si="1"/>
        <v>16.768394290556945</v>
      </c>
      <c r="C30" s="22">
        <f t="shared" si="0"/>
        <v>16.78882637249832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</row>
    <row r="31" spans="1:244" ht="15">
      <c r="A31" s="26" t="s">
        <v>6</v>
      </c>
      <c r="B31" s="20">
        <f t="shared" si="1"/>
        <v>2.359953913101439</v>
      </c>
      <c r="C31" s="22">
        <f t="shared" si="0"/>
        <v>2.160379816235511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</row>
    <row r="32" spans="1:244" ht="15">
      <c r="A32" s="26" t="s">
        <v>7</v>
      </c>
      <c r="B32" s="20">
        <f t="shared" si="1"/>
        <v>10.095125643931098</v>
      </c>
      <c r="C32" s="22">
        <f t="shared" si="0"/>
        <v>9.562480315113715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</row>
    <row r="33" spans="1:244" ht="15">
      <c r="A33" s="26" t="s">
        <v>8</v>
      </c>
      <c r="B33" s="20">
        <f t="shared" si="1"/>
        <v>1.378226797055771</v>
      </c>
      <c r="C33" s="22">
        <f t="shared" si="0"/>
        <v>1.2481676044125252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</row>
    <row r="34" spans="1:244" ht="26.25">
      <c r="A34" s="26" t="s">
        <v>9</v>
      </c>
      <c r="B34" s="20">
        <f t="shared" si="1"/>
        <v>7.067673468610441</v>
      </c>
      <c r="C34" s="22">
        <f t="shared" si="0"/>
        <v>6.796292047889196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</row>
    <row r="35" spans="1:244" ht="25.5" customHeight="1">
      <c r="A35" s="26" t="s">
        <v>10</v>
      </c>
      <c r="B35" s="20">
        <f t="shared" si="1"/>
        <v>7.437320865748102</v>
      </c>
      <c r="C35" s="22">
        <f t="shared" si="0"/>
        <v>8.433296912243318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</row>
    <row r="36" spans="1:244" ht="15">
      <c r="A36" s="26" t="s">
        <v>11</v>
      </c>
      <c r="B36" s="20">
        <f t="shared" si="1"/>
        <v>9.849074929298508</v>
      </c>
      <c r="C36" s="22">
        <f t="shared" si="0"/>
        <v>9.97989711366102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</row>
    <row r="37" spans="1:244" ht="12.75" customHeight="1">
      <c r="A37" s="26" t="s">
        <v>12</v>
      </c>
      <c r="B37" s="20">
        <f t="shared" si="1"/>
        <v>8.484750378502937</v>
      </c>
      <c r="C37" s="22">
        <f t="shared" si="0"/>
        <v>8.551892276525505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</row>
    <row r="38" spans="1:244" ht="26.25">
      <c r="A38" s="26" t="s">
        <v>13</v>
      </c>
      <c r="B38" s="20">
        <f t="shared" si="1"/>
        <v>3.448137955988916</v>
      </c>
      <c r="C38" s="22">
        <f t="shared" si="0"/>
        <v>3.054899932731154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</row>
    <row r="39" spans="1:244" s="14" customFormat="1" ht="66" customHeight="1">
      <c r="A39" s="53" t="s">
        <v>18</v>
      </c>
      <c r="B39" s="53"/>
      <c r="C39" s="5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</row>
    <row r="40" spans="1:244" ht="15">
      <c r="A40" s="11"/>
      <c r="B40" s="3"/>
      <c r="C40" s="1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</row>
    <row r="41" spans="1:244" ht="15">
      <c r="A41" s="11"/>
      <c r="B41" s="3"/>
      <c r="C41" s="1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</row>
    <row r="42" spans="1:244" ht="15">
      <c r="A42" s="11"/>
      <c r="B42" s="3"/>
      <c r="C42" s="1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</row>
    <row r="43" spans="1:244" ht="15">
      <c r="A43" s="11"/>
      <c r="B43" s="3"/>
      <c r="C43" s="1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</row>
    <row r="44" spans="1:244" ht="15">
      <c r="A44" s="11"/>
      <c r="B44" s="3"/>
      <c r="C44" s="16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</row>
  </sheetData>
  <sheetProtection/>
  <mergeCells count="6">
    <mergeCell ref="A3:C3"/>
    <mergeCell ref="A1:C1"/>
    <mergeCell ref="B23:C23"/>
    <mergeCell ref="A39:C39"/>
    <mergeCell ref="B5:C5"/>
    <mergeCell ref="A21:C21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  <rowBreaks count="1" manualBreakCount="1">
    <brk id="2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I56"/>
  <sheetViews>
    <sheetView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1" width="47.00390625" style="12" customWidth="1"/>
    <col min="2" max="2" width="8.28125" style="0" customWidth="1"/>
    <col min="3" max="3" width="8.28125" style="15" customWidth="1"/>
    <col min="4" max="4" width="8.28125" style="0" customWidth="1"/>
    <col min="5" max="6" width="9.140625" style="0" customWidth="1"/>
  </cols>
  <sheetData>
    <row r="1" spans="1:7" ht="52.5" customHeight="1">
      <c r="A1" s="49" t="s">
        <v>45</v>
      </c>
      <c r="B1" s="49"/>
      <c r="C1" s="49"/>
      <c r="D1" s="49"/>
      <c r="E1" s="49"/>
      <c r="F1" s="49"/>
      <c r="G1" s="49"/>
    </row>
    <row r="2" spans="1:243" s="1" customFormat="1" ht="15.75" customHeight="1">
      <c r="A2" s="6"/>
      <c r="B2" s="27">
        <v>2017</v>
      </c>
      <c r="C2" s="27">
        <v>2018</v>
      </c>
      <c r="D2" s="27">
        <v>2019</v>
      </c>
      <c r="E2" s="27">
        <v>2020</v>
      </c>
      <c r="F2" s="27">
        <v>2021</v>
      </c>
      <c r="G2" s="27">
        <v>2022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s="2" customFormat="1" ht="15" customHeight="1">
      <c r="A3" s="45" t="s">
        <v>46</v>
      </c>
      <c r="B3" s="46"/>
      <c r="C3" s="46"/>
      <c r="D3" s="46"/>
      <c r="E3" s="46"/>
      <c r="F3" s="46"/>
      <c r="G3" s="4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s="2" customFormat="1" ht="15">
      <c r="A4" s="7" t="s">
        <v>38</v>
      </c>
      <c r="B4" s="18">
        <v>511929</v>
      </c>
      <c r="C4" s="17">
        <v>498686</v>
      </c>
      <c r="D4" s="17">
        <v>479088</v>
      </c>
      <c r="E4" s="37">
        <v>466519</v>
      </c>
      <c r="F4" s="37">
        <v>479101</v>
      </c>
      <c r="G4" s="37">
        <v>479467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s="2" customFormat="1" ht="18" customHeight="1">
      <c r="A5" s="8" t="s">
        <v>15</v>
      </c>
      <c r="B5" s="41"/>
      <c r="C5" s="10"/>
      <c r="D5" s="10"/>
      <c r="E5" s="35"/>
      <c r="F5" s="35"/>
      <c r="G5" s="3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s="2" customFormat="1" ht="29.25">
      <c r="A6" s="26" t="s">
        <v>34</v>
      </c>
      <c r="B6" s="19">
        <v>25510</v>
      </c>
      <c r="C6" s="10">
        <v>24400</v>
      </c>
      <c r="D6" s="10">
        <v>23824</v>
      </c>
      <c r="E6" s="35">
        <v>22711</v>
      </c>
      <c r="F6" s="35">
        <v>22910</v>
      </c>
      <c r="G6" s="35">
        <v>23306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5">
      <c r="A7" s="26" t="s">
        <v>2</v>
      </c>
      <c r="B7" s="19">
        <v>3494</v>
      </c>
      <c r="C7" s="21">
        <v>3403</v>
      </c>
      <c r="D7" s="21">
        <v>3229</v>
      </c>
      <c r="E7" s="35">
        <v>3293</v>
      </c>
      <c r="F7" s="35">
        <v>3499</v>
      </c>
      <c r="G7" s="35">
        <v>3534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5">
      <c r="A8" s="26" t="s">
        <v>14</v>
      </c>
      <c r="B8" s="19">
        <v>90336</v>
      </c>
      <c r="C8" s="21">
        <v>89664</v>
      </c>
      <c r="D8" s="21">
        <v>88646</v>
      </c>
      <c r="E8" s="35">
        <v>85578</v>
      </c>
      <c r="F8" s="35">
        <v>88586</v>
      </c>
      <c r="G8" s="35">
        <v>87729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26.25">
      <c r="A9" s="26" t="s">
        <v>19</v>
      </c>
      <c r="B9" s="19">
        <v>14512</v>
      </c>
      <c r="C9" s="21">
        <v>14244</v>
      </c>
      <c r="D9" s="21">
        <v>13100</v>
      </c>
      <c r="E9" s="35">
        <v>13319</v>
      </c>
      <c r="F9" s="35">
        <v>13205</v>
      </c>
      <c r="G9" s="35">
        <v>12923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39" customHeight="1">
      <c r="A10" s="26" t="s">
        <v>20</v>
      </c>
      <c r="B10" s="19">
        <v>4128</v>
      </c>
      <c r="C10" s="21">
        <v>4019</v>
      </c>
      <c r="D10" s="21">
        <v>3749</v>
      </c>
      <c r="E10" s="35">
        <v>3525</v>
      </c>
      <c r="F10" s="35">
        <v>3568</v>
      </c>
      <c r="G10" s="35">
        <v>3665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1:243" ht="15">
      <c r="A11" s="26" t="s">
        <v>4</v>
      </c>
      <c r="B11" s="19">
        <v>26582</v>
      </c>
      <c r="C11" s="21">
        <v>26092</v>
      </c>
      <c r="D11" s="21">
        <v>25529</v>
      </c>
      <c r="E11" s="35">
        <v>26107</v>
      </c>
      <c r="F11" s="35">
        <v>28651</v>
      </c>
      <c r="G11" s="35">
        <v>28432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1:243" ht="29.25" customHeight="1">
      <c r="A12" s="26" t="s">
        <v>21</v>
      </c>
      <c r="B12" s="19">
        <v>90276</v>
      </c>
      <c r="C12" s="21">
        <v>85350</v>
      </c>
      <c r="D12" s="21">
        <v>77061</v>
      </c>
      <c r="E12" s="35">
        <v>71844</v>
      </c>
      <c r="F12" s="35">
        <v>73508</v>
      </c>
      <c r="G12" s="35">
        <v>71411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1:243" ht="15">
      <c r="A13" s="26" t="s">
        <v>22</v>
      </c>
      <c r="B13" s="19">
        <v>43378</v>
      </c>
      <c r="C13" s="21">
        <v>42773</v>
      </c>
      <c r="D13" s="21">
        <v>42436</v>
      </c>
      <c r="E13" s="35">
        <v>42059</v>
      </c>
      <c r="F13" s="35">
        <v>43817</v>
      </c>
      <c r="G13" s="35">
        <v>45829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ht="26.25">
      <c r="A14" s="26" t="s">
        <v>23</v>
      </c>
      <c r="B14" s="19">
        <v>13196</v>
      </c>
      <c r="C14" s="21">
        <v>12475</v>
      </c>
      <c r="D14" s="21">
        <v>12508</v>
      </c>
      <c r="E14" s="35">
        <v>12463</v>
      </c>
      <c r="F14" s="35">
        <v>13219</v>
      </c>
      <c r="G14" s="35">
        <v>13827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ht="15">
      <c r="A15" s="26" t="s">
        <v>24</v>
      </c>
      <c r="B15" s="19">
        <v>7682</v>
      </c>
      <c r="C15" s="21">
        <v>7266</v>
      </c>
      <c r="D15" s="21">
        <v>6421</v>
      </c>
      <c r="E15" s="35">
        <v>6039</v>
      </c>
      <c r="F15" s="35">
        <v>6295</v>
      </c>
      <c r="G15" s="35">
        <v>6356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1:243" ht="15">
      <c r="A16" s="26" t="s">
        <v>25</v>
      </c>
      <c r="B16" s="19">
        <v>6994</v>
      </c>
      <c r="C16" s="21">
        <v>6841</v>
      </c>
      <c r="D16" s="21">
        <v>6764</v>
      </c>
      <c r="E16" s="35">
        <v>6586</v>
      </c>
      <c r="F16" s="35">
        <v>6528</v>
      </c>
      <c r="G16" s="35">
        <v>6325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ht="26.25" customHeight="1">
      <c r="A17" s="26" t="s">
        <v>26</v>
      </c>
      <c r="B17" s="19">
        <v>13150</v>
      </c>
      <c r="C17" s="21">
        <v>13253</v>
      </c>
      <c r="D17" s="21">
        <v>13154</v>
      </c>
      <c r="E17" s="35">
        <v>13272</v>
      </c>
      <c r="F17" s="35">
        <v>13078</v>
      </c>
      <c r="G17" s="35">
        <v>12770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ht="26.25">
      <c r="A18" s="26" t="s">
        <v>27</v>
      </c>
      <c r="B18" s="19">
        <v>12301</v>
      </c>
      <c r="C18" s="21">
        <v>11759</v>
      </c>
      <c r="D18" s="21">
        <v>10466</v>
      </c>
      <c r="E18" s="35">
        <v>9779</v>
      </c>
      <c r="F18" s="35">
        <v>9960</v>
      </c>
      <c r="G18" s="35">
        <v>9911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ht="15">
      <c r="A19" s="28" t="s">
        <v>36</v>
      </c>
      <c r="B19" s="19">
        <v>930</v>
      </c>
      <c r="C19" s="21">
        <v>978</v>
      </c>
      <c r="D19" s="33">
        <v>969</v>
      </c>
      <c r="E19" s="35">
        <v>984</v>
      </c>
      <c r="F19" s="35">
        <v>1058</v>
      </c>
      <c r="G19" s="40">
        <v>1100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243" ht="26.25" customHeight="1">
      <c r="A20" s="26" t="s">
        <v>28</v>
      </c>
      <c r="B20" s="19">
        <v>9358</v>
      </c>
      <c r="C20" s="21">
        <v>9353</v>
      </c>
      <c r="D20" s="21">
        <v>8743</v>
      </c>
      <c r="E20" s="35">
        <v>9183</v>
      </c>
      <c r="F20" s="35">
        <v>9835</v>
      </c>
      <c r="G20" s="35">
        <v>10269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</row>
    <row r="21" spans="1:243" ht="27.75" customHeight="1">
      <c r="A21" s="26" t="s">
        <v>29</v>
      </c>
      <c r="B21" s="19">
        <v>42527</v>
      </c>
      <c r="C21" s="21">
        <v>42596</v>
      </c>
      <c r="D21" s="21">
        <v>42212</v>
      </c>
      <c r="E21" s="35">
        <v>41924</v>
      </c>
      <c r="F21" s="35">
        <v>42258</v>
      </c>
      <c r="G21" s="35">
        <v>42128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</row>
    <row r="22" spans="1:243" ht="16.5" customHeight="1">
      <c r="A22" s="26" t="s">
        <v>11</v>
      </c>
      <c r="B22" s="19">
        <v>49822</v>
      </c>
      <c r="C22" s="21">
        <v>48210</v>
      </c>
      <c r="D22" s="21">
        <v>46111</v>
      </c>
      <c r="E22" s="35">
        <v>44918</v>
      </c>
      <c r="F22" s="35">
        <v>45216</v>
      </c>
      <c r="G22" s="35">
        <v>46157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</row>
    <row r="23" spans="1:243" ht="25.5" customHeight="1">
      <c r="A23" s="26" t="s">
        <v>30</v>
      </c>
      <c r="B23" s="19">
        <v>42203</v>
      </c>
      <c r="C23" s="21">
        <v>40665</v>
      </c>
      <c r="D23" s="21">
        <v>39785</v>
      </c>
      <c r="E23" s="35">
        <v>38839</v>
      </c>
      <c r="F23" s="35">
        <v>38864</v>
      </c>
      <c r="G23" s="35">
        <v>38663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</row>
    <row r="24" spans="1:243" ht="28.5" customHeight="1">
      <c r="A24" s="26" t="s">
        <v>31</v>
      </c>
      <c r="B24" s="19">
        <v>7586</v>
      </c>
      <c r="C24" s="21">
        <v>7482</v>
      </c>
      <c r="D24" s="21">
        <v>7382</v>
      </c>
      <c r="E24" s="35">
        <v>7278</v>
      </c>
      <c r="F24" s="35">
        <v>7698</v>
      </c>
      <c r="G24" s="35">
        <v>7920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</row>
    <row r="25" spans="1:243" ht="15">
      <c r="A25" s="26" t="s">
        <v>32</v>
      </c>
      <c r="B25" s="19">
        <v>8894</v>
      </c>
      <c r="C25" s="21">
        <v>8841</v>
      </c>
      <c r="D25" s="21">
        <v>7968</v>
      </c>
      <c r="E25" s="35">
        <v>7802</v>
      </c>
      <c r="F25" s="35">
        <v>8406</v>
      </c>
      <c r="G25" s="35">
        <v>8276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</row>
    <row r="26" spans="1:243" ht="51.75">
      <c r="A26" s="38" t="s">
        <v>49</v>
      </c>
      <c r="B26" s="39" t="s">
        <v>50</v>
      </c>
      <c r="C26" s="39" t="s">
        <v>50</v>
      </c>
      <c r="D26" s="39" t="s">
        <v>50</v>
      </c>
      <c r="E26" s="39" t="s">
        <v>50</v>
      </c>
      <c r="F26" s="39" t="s">
        <v>50</v>
      </c>
      <c r="G26" s="35">
        <v>36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</row>
    <row r="27" spans="1:243" ht="15" customHeight="1">
      <c r="A27" s="45" t="s">
        <v>17</v>
      </c>
      <c r="B27" s="46"/>
      <c r="C27" s="46"/>
      <c r="D27" s="46"/>
      <c r="E27" s="46"/>
      <c r="F27" s="46"/>
      <c r="G27" s="4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1:243" ht="15">
      <c r="A28" s="7" t="s">
        <v>38</v>
      </c>
      <c r="B28" s="9">
        <v>100</v>
      </c>
      <c r="C28" s="9">
        <v>100</v>
      </c>
      <c r="D28" s="34">
        <v>100</v>
      </c>
      <c r="E28" s="34">
        <v>100</v>
      </c>
      <c r="F28" s="34">
        <v>100</v>
      </c>
      <c r="G28" s="34">
        <v>100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</row>
    <row r="29" spans="1:243" ht="13.5" customHeight="1">
      <c r="A29" s="8" t="s">
        <v>15</v>
      </c>
      <c r="B29" s="41"/>
      <c r="C29" s="21"/>
      <c r="D29" s="21"/>
      <c r="E29" s="35"/>
      <c r="F29" s="35"/>
      <c r="G29" s="3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  <row r="30" spans="1:243" ht="29.25">
      <c r="A30" s="26" t="s">
        <v>34</v>
      </c>
      <c r="B30" s="20">
        <f aca="true" t="shared" si="0" ref="B30:B43">B6/$B$4*100</f>
        <v>4.983112892608155</v>
      </c>
      <c r="C30" s="20">
        <f>C6/$C$4*100</f>
        <v>4.892858431959189</v>
      </c>
      <c r="D30" s="20">
        <f aca="true" t="shared" si="1" ref="D30:D49">D6/$D$4*100</f>
        <v>4.972781618408309</v>
      </c>
      <c r="E30" s="36">
        <v>4.9</v>
      </c>
      <c r="F30" s="36">
        <v>4.8</v>
      </c>
      <c r="G30" s="36">
        <v>4.860814195763212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</row>
    <row r="31" spans="1:243" ht="15">
      <c r="A31" s="26" t="s">
        <v>2</v>
      </c>
      <c r="B31" s="20">
        <f t="shared" si="0"/>
        <v>0.682516520845664</v>
      </c>
      <c r="C31" s="20">
        <f aca="true" t="shared" si="2" ref="C31:C49">C7/$C$4*100</f>
        <v>0.6823933296703737</v>
      </c>
      <c r="D31" s="20">
        <f t="shared" si="1"/>
        <v>0.6739889122666399</v>
      </c>
      <c r="E31" s="36">
        <v>0.7</v>
      </c>
      <c r="F31" s="36">
        <v>0.7</v>
      </c>
      <c r="G31" s="36">
        <v>0.7370684530947907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</row>
    <row r="32" spans="1:243" ht="15">
      <c r="A32" s="26" t="s">
        <v>14</v>
      </c>
      <c r="B32" s="20">
        <f t="shared" si="0"/>
        <v>17.64619703122894</v>
      </c>
      <c r="C32" s="20">
        <f t="shared" si="2"/>
        <v>17.98005157554052</v>
      </c>
      <c r="D32" s="20">
        <f t="shared" si="1"/>
        <v>18.503072504425074</v>
      </c>
      <c r="E32" s="36">
        <v>18.3</v>
      </c>
      <c r="F32" s="20">
        <f>F8/$D$4*100</f>
        <v>18.490548709214174</v>
      </c>
      <c r="G32" s="36">
        <v>18.29719250751355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</row>
    <row r="33" spans="1:243" ht="26.25">
      <c r="A33" s="26" t="s">
        <v>19</v>
      </c>
      <c r="B33" s="20">
        <f t="shared" si="0"/>
        <v>2.8347681026079785</v>
      </c>
      <c r="C33" s="20">
        <f t="shared" si="2"/>
        <v>2.8563063731486347</v>
      </c>
      <c r="D33" s="20">
        <f t="shared" si="1"/>
        <v>2.7343619543799886</v>
      </c>
      <c r="E33" s="36">
        <v>2.9</v>
      </c>
      <c r="F33" s="36">
        <v>2.8</v>
      </c>
      <c r="G33" s="36">
        <v>2.695284555558568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</row>
    <row r="34" spans="1:243" ht="39">
      <c r="A34" s="26" t="s">
        <v>20</v>
      </c>
      <c r="B34" s="20">
        <f t="shared" si="0"/>
        <v>0.8063618197054669</v>
      </c>
      <c r="C34" s="20">
        <f t="shared" si="2"/>
        <v>0.8059179523788516</v>
      </c>
      <c r="D34" s="20">
        <f t="shared" si="1"/>
        <v>0.7825284707611128</v>
      </c>
      <c r="E34" s="36">
        <v>0.8</v>
      </c>
      <c r="F34" s="36">
        <v>0.7</v>
      </c>
      <c r="G34" s="36">
        <v>0.7643904585717056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</row>
    <row r="35" spans="1:243" ht="15">
      <c r="A35" s="26" t="s">
        <v>4</v>
      </c>
      <c r="B35" s="20">
        <f t="shared" si="0"/>
        <v>5.192516931058799</v>
      </c>
      <c r="C35" s="20">
        <f t="shared" si="2"/>
        <v>5.2321500904376705</v>
      </c>
      <c r="D35" s="20">
        <f t="shared" si="1"/>
        <v>5.328666132318071</v>
      </c>
      <c r="E35" s="36">
        <v>5.6</v>
      </c>
      <c r="F35" s="36">
        <v>6</v>
      </c>
      <c r="G35" s="36">
        <v>5.929918013127076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26.25">
      <c r="A36" s="26" t="s">
        <v>21</v>
      </c>
      <c r="B36" s="20">
        <f t="shared" si="0"/>
        <v>17.634476655942525</v>
      </c>
      <c r="C36" s="20">
        <f t="shared" si="2"/>
        <v>17.114978162611344</v>
      </c>
      <c r="D36" s="20">
        <f t="shared" si="1"/>
        <v>16.08493637912033</v>
      </c>
      <c r="E36" s="36">
        <v>15.4</v>
      </c>
      <c r="F36" s="36">
        <v>15.3</v>
      </c>
      <c r="G36" s="36">
        <v>14.893830023755545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5">
      <c r="A37" s="26" t="s">
        <v>22</v>
      </c>
      <c r="B37" s="20">
        <f t="shared" si="0"/>
        <v>8.473440652903038</v>
      </c>
      <c r="C37" s="20">
        <f t="shared" si="2"/>
        <v>8.577140725827475</v>
      </c>
      <c r="D37" s="20">
        <f t="shared" si="1"/>
        <v>8.85766289282971</v>
      </c>
      <c r="E37" s="36">
        <v>9</v>
      </c>
      <c r="F37" s="36">
        <v>9.1</v>
      </c>
      <c r="G37" s="36">
        <v>9.558322053446847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1:243" ht="26.25" customHeight="1">
      <c r="A38" s="26" t="s">
        <v>23</v>
      </c>
      <c r="B38" s="20">
        <f t="shared" si="0"/>
        <v>2.57770120465924</v>
      </c>
      <c r="C38" s="20">
        <f t="shared" si="2"/>
        <v>2.5015741368315934</v>
      </c>
      <c r="D38" s="20">
        <f t="shared" si="1"/>
        <v>2.610793841632435</v>
      </c>
      <c r="E38" s="36">
        <v>2.7</v>
      </c>
      <c r="F38" s="36">
        <v>2.8</v>
      </c>
      <c r="G38" s="36">
        <v>2.883827249842012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</row>
    <row r="39" spans="1:243" ht="15">
      <c r="A39" s="26" t="s">
        <v>24</v>
      </c>
      <c r="B39" s="20">
        <f t="shared" si="0"/>
        <v>1.5005987158375478</v>
      </c>
      <c r="C39" s="20">
        <f t="shared" si="2"/>
        <v>1.4570290724022732</v>
      </c>
      <c r="D39" s="20">
        <f t="shared" si="1"/>
        <v>1.3402548174865576</v>
      </c>
      <c r="E39" s="36">
        <v>1.3</v>
      </c>
      <c r="F39" s="36">
        <v>1.3</v>
      </c>
      <c r="G39" s="36">
        <v>1.3256386779486389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</row>
    <row r="40" spans="1:243" ht="17.25" customHeight="1">
      <c r="A40" s="26" t="s">
        <v>25</v>
      </c>
      <c r="B40" s="20">
        <f t="shared" si="0"/>
        <v>1.36620507921997</v>
      </c>
      <c r="C40" s="20">
        <f t="shared" si="2"/>
        <v>1.37180510381282</v>
      </c>
      <c r="D40" s="20">
        <f t="shared" si="1"/>
        <v>1.4118491801088735</v>
      </c>
      <c r="E40" s="36">
        <v>1.4</v>
      </c>
      <c r="F40" s="36">
        <v>1.4</v>
      </c>
      <c r="G40" s="36">
        <v>1.3191731652021932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</row>
    <row r="41" spans="1:243" ht="26.25">
      <c r="A41" s="26" t="s">
        <v>26</v>
      </c>
      <c r="B41" s="20">
        <f t="shared" si="0"/>
        <v>2.5687155836063202</v>
      </c>
      <c r="C41" s="20">
        <f t="shared" si="2"/>
        <v>2.657584131096522</v>
      </c>
      <c r="D41" s="20">
        <f t="shared" si="1"/>
        <v>2.745633370069799</v>
      </c>
      <c r="E41" s="36">
        <v>2.8</v>
      </c>
      <c r="F41" s="36">
        <v>2.7</v>
      </c>
      <c r="G41" s="36">
        <v>2.66337412168095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</row>
    <row r="42" spans="1:243" ht="26.25">
      <c r="A42" s="26" t="s">
        <v>27</v>
      </c>
      <c r="B42" s="20">
        <f t="shared" si="0"/>
        <v>2.4028722733035246</v>
      </c>
      <c r="C42" s="20">
        <f t="shared" si="2"/>
        <v>2.3579968156314792</v>
      </c>
      <c r="D42" s="20">
        <f t="shared" si="1"/>
        <v>2.1845673446214473</v>
      </c>
      <c r="E42" s="36">
        <v>2.1</v>
      </c>
      <c r="F42" s="36">
        <v>2.1</v>
      </c>
      <c r="G42" s="36">
        <v>2.067086994516828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</row>
    <row r="43" spans="1:243" ht="15">
      <c r="A43" s="28" t="s">
        <v>36</v>
      </c>
      <c r="B43" s="20">
        <f t="shared" si="0"/>
        <v>0.18166581693945838</v>
      </c>
      <c r="C43" s="20">
        <f t="shared" si="2"/>
        <v>0.1961153912482003</v>
      </c>
      <c r="D43" s="20">
        <f t="shared" si="1"/>
        <v>0.20225929265604647</v>
      </c>
      <c r="E43" s="36">
        <v>0.2</v>
      </c>
      <c r="F43" s="36">
        <v>0.2</v>
      </c>
      <c r="G43" s="36">
        <v>0.22942142003516403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</row>
    <row r="44" spans="1:243" ht="26.25">
      <c r="A44" s="26" t="s">
        <v>28</v>
      </c>
      <c r="B44" s="20">
        <f aca="true" t="shared" si="3" ref="B44:B49">B20/$B$4*100</f>
        <v>1.827987865504787</v>
      </c>
      <c r="C44" s="20">
        <f t="shared" si="2"/>
        <v>1.875528889922717</v>
      </c>
      <c r="D44" s="20">
        <f t="shared" si="1"/>
        <v>1.8249256921484154</v>
      </c>
      <c r="E44" s="36">
        <v>2</v>
      </c>
      <c r="F44" s="36">
        <v>2.1</v>
      </c>
      <c r="G44" s="36">
        <v>2.1417532384919085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</row>
    <row r="45" spans="1:243" ht="26.25">
      <c r="A45" s="26" t="s">
        <v>29</v>
      </c>
      <c r="B45" s="20">
        <f t="shared" si="3"/>
        <v>8.30720666342403</v>
      </c>
      <c r="C45" s="20">
        <f t="shared" si="2"/>
        <v>8.54164744949728</v>
      </c>
      <c r="D45" s="20">
        <f t="shared" si="1"/>
        <v>8.810907390709014</v>
      </c>
      <c r="E45" s="36">
        <v>9</v>
      </c>
      <c r="F45" s="36">
        <v>8.8</v>
      </c>
      <c r="G45" s="36">
        <v>8.786423257492174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</row>
    <row r="46" spans="1:243" ht="15" customHeight="1">
      <c r="A46" s="26" t="s">
        <v>11</v>
      </c>
      <c r="B46" s="20">
        <f t="shared" si="3"/>
        <v>9.73220895866419</v>
      </c>
      <c r="C46" s="20">
        <f t="shared" si="2"/>
        <v>9.667405942817725</v>
      </c>
      <c r="D46" s="20">
        <f t="shared" si="1"/>
        <v>9.624745349497378</v>
      </c>
      <c r="E46" s="36">
        <v>9.6</v>
      </c>
      <c r="F46" s="36">
        <v>9.4</v>
      </c>
      <c r="G46" s="36">
        <v>9.626731349602787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</row>
    <row r="47" spans="1:243" ht="26.25">
      <c r="A47" s="26" t="s">
        <v>30</v>
      </c>
      <c r="B47" s="20">
        <f t="shared" si="3"/>
        <v>8.24391663687738</v>
      </c>
      <c r="C47" s="20">
        <f t="shared" si="2"/>
        <v>8.154429841623788</v>
      </c>
      <c r="D47" s="20">
        <f t="shared" si="1"/>
        <v>8.30431987442808</v>
      </c>
      <c r="E47" s="36">
        <v>8.3</v>
      </c>
      <c r="F47" s="36">
        <v>8.1</v>
      </c>
      <c r="G47" s="36">
        <v>8.063745784381407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</row>
    <row r="48" spans="1:243" ht="12.75" customHeight="1">
      <c r="A48" s="26" t="s">
        <v>31</v>
      </c>
      <c r="B48" s="20">
        <f t="shared" si="3"/>
        <v>1.4818461153792812</v>
      </c>
      <c r="C48" s="20">
        <f t="shared" si="2"/>
        <v>1.500342901144207</v>
      </c>
      <c r="D48" s="20">
        <f t="shared" si="1"/>
        <v>1.540844270781151</v>
      </c>
      <c r="E48" s="36">
        <v>1.6</v>
      </c>
      <c r="F48" s="36">
        <v>1.6</v>
      </c>
      <c r="G48" s="36">
        <v>1.6518342242531812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</row>
    <row r="49" spans="1:243" ht="15">
      <c r="A49" s="26" t="s">
        <v>32</v>
      </c>
      <c r="B49" s="20">
        <f t="shared" si="3"/>
        <v>1.7373502966231646</v>
      </c>
      <c r="C49" s="20">
        <f t="shared" si="2"/>
        <v>1.7728590736455405</v>
      </c>
      <c r="D49" s="20">
        <f t="shared" si="1"/>
        <v>1.6631600040076144</v>
      </c>
      <c r="E49" s="36">
        <v>1.7</v>
      </c>
      <c r="F49" s="36">
        <v>1.8</v>
      </c>
      <c r="G49" s="36">
        <v>1.7260833383736525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</row>
    <row r="50" spans="1:243" ht="51.75">
      <c r="A50" s="38" t="s">
        <v>49</v>
      </c>
      <c r="B50" s="39" t="s">
        <v>50</v>
      </c>
      <c r="C50" s="39" t="s">
        <v>50</v>
      </c>
      <c r="D50" s="39" t="s">
        <v>50</v>
      </c>
      <c r="E50" s="39" t="s">
        <v>50</v>
      </c>
      <c r="F50" s="39" t="s">
        <v>50</v>
      </c>
      <c r="G50" s="36">
        <v>0.007508337382969005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</row>
    <row r="51" spans="1:242" s="14" customFormat="1" ht="39" customHeight="1">
      <c r="A51" s="54" t="s">
        <v>51</v>
      </c>
      <c r="B51" s="54"/>
      <c r="C51" s="54"/>
      <c r="D51" s="54"/>
      <c r="E51" s="54"/>
      <c r="F51" s="54"/>
      <c r="G51" s="54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</row>
    <row r="52" spans="1:243" ht="49.5" customHeight="1">
      <c r="A52" s="55" t="s">
        <v>33</v>
      </c>
      <c r="B52" s="55"/>
      <c r="C52" s="55"/>
      <c r="D52" s="55"/>
      <c r="E52" s="55"/>
      <c r="F52" s="55"/>
      <c r="G52" s="5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</row>
    <row r="53" spans="1:243" ht="15">
      <c r="A53" s="11"/>
      <c r="B53" s="3"/>
      <c r="C53" s="16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</row>
    <row r="54" spans="1:243" ht="15">
      <c r="A54" s="11"/>
      <c r="B54" s="3"/>
      <c r="C54" s="16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</row>
    <row r="55" spans="1:243" ht="15">
      <c r="A55" s="11"/>
      <c r="B55" s="3"/>
      <c r="C55" s="16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</row>
    <row r="56" spans="1:243" ht="15">
      <c r="A56" s="11"/>
      <c r="B56" s="3"/>
      <c r="C56" s="1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</row>
  </sheetData>
  <sheetProtection/>
  <mergeCells count="5">
    <mergeCell ref="A1:G1"/>
    <mergeCell ref="A3:G3"/>
    <mergeCell ref="A27:G27"/>
    <mergeCell ref="A51:G51"/>
    <mergeCell ref="A52:G52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Avtomonova</dc:creator>
  <cp:keywords/>
  <dc:description/>
  <cp:lastModifiedBy>P29_NeuchevaVS</cp:lastModifiedBy>
  <cp:lastPrinted>2021-08-16T10:56:58Z</cp:lastPrinted>
  <dcterms:created xsi:type="dcterms:W3CDTF">2010-10-12T08:01:45Z</dcterms:created>
  <dcterms:modified xsi:type="dcterms:W3CDTF">2023-08-16T10:56:11Z</dcterms:modified>
  <cp:category/>
  <cp:version/>
  <cp:contentType/>
  <cp:contentStatus/>
</cp:coreProperties>
</file>